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650"/>
  </bookViews>
  <sheets>
    <sheet name="AAA" sheetId="1" r:id="rId1"/>
    <sheet name="BBB" sheetId="2" r:id="rId2"/>
    <sheet name="HHH" sheetId="3" state="hidden" r:id="rId3"/>
    <sheet name="HLAVNI" sheetId="4" r:id="rId4"/>
  </sheets>
  <calcPr calcId="145621"/>
</workbook>
</file>

<file path=xl/calcChain.xml><?xml version="1.0" encoding="utf-8"?>
<calcChain xmlns="http://schemas.openxmlformats.org/spreadsheetml/2006/main">
  <c r="I73" i="4" l="1"/>
  <c r="G73" i="4"/>
  <c r="D73" i="4"/>
  <c r="I72" i="4"/>
  <c r="G72" i="4"/>
  <c r="D72" i="4"/>
  <c r="I71" i="4"/>
  <c r="G71" i="4"/>
  <c r="D71" i="4"/>
  <c r="I70" i="4"/>
  <c r="G70" i="4"/>
  <c r="D70" i="4"/>
  <c r="I69" i="4"/>
  <c r="G69" i="4"/>
  <c r="D69" i="4"/>
  <c r="I68" i="4"/>
  <c r="G68" i="4"/>
  <c r="D68" i="4"/>
  <c r="I67" i="4"/>
  <c r="G67" i="4"/>
  <c r="D67" i="4"/>
  <c r="I66" i="4"/>
  <c r="G66" i="4"/>
  <c r="D66" i="4"/>
  <c r="I65" i="4"/>
  <c r="G65" i="4"/>
  <c r="D65" i="4"/>
  <c r="I64" i="4"/>
  <c r="G64" i="4"/>
  <c r="D64" i="4"/>
  <c r="I63" i="4"/>
  <c r="G63" i="4"/>
  <c r="D63" i="4"/>
  <c r="I62" i="4"/>
  <c r="G62" i="4"/>
  <c r="D62" i="4"/>
  <c r="I61" i="4"/>
  <c r="G61" i="4"/>
  <c r="D61" i="4"/>
  <c r="I60" i="4"/>
  <c r="G60" i="4"/>
  <c r="D60" i="4"/>
  <c r="I59" i="4"/>
  <c r="G59" i="4"/>
  <c r="D59" i="4"/>
  <c r="I58" i="4"/>
  <c r="G58" i="4"/>
  <c r="D58" i="4"/>
  <c r="I57" i="4"/>
  <c r="G57" i="4"/>
  <c r="D57" i="4"/>
  <c r="I56" i="4"/>
  <c r="G56" i="4"/>
  <c r="D56" i="4"/>
  <c r="I30" i="4"/>
  <c r="G30" i="4"/>
  <c r="D30" i="4"/>
  <c r="I55" i="4"/>
  <c r="G55" i="4"/>
  <c r="D55" i="4"/>
  <c r="I54" i="4"/>
  <c r="G54" i="4"/>
  <c r="D54" i="4"/>
  <c r="I53" i="4"/>
  <c r="G53" i="4"/>
  <c r="D53" i="4"/>
  <c r="I43" i="4"/>
  <c r="G43" i="4"/>
  <c r="D43" i="4"/>
  <c r="I52" i="4"/>
  <c r="G52" i="4"/>
  <c r="D52" i="4"/>
  <c r="I51" i="4"/>
  <c r="G51" i="4"/>
  <c r="D51" i="4"/>
  <c r="I50" i="4"/>
  <c r="G50" i="4"/>
  <c r="D50" i="4"/>
  <c r="I49" i="4"/>
  <c r="G49" i="4"/>
  <c r="D49" i="4"/>
  <c r="I48" i="4"/>
  <c r="G48" i="4"/>
  <c r="D48" i="4"/>
  <c r="I47" i="4"/>
  <c r="G47" i="4"/>
  <c r="D47" i="4"/>
  <c r="I46" i="4"/>
  <c r="G46" i="4"/>
  <c r="D46" i="4"/>
  <c r="I45" i="4"/>
  <c r="G45" i="4"/>
  <c r="D45" i="4"/>
  <c r="I44" i="4"/>
  <c r="G44" i="4"/>
  <c r="D44" i="4"/>
  <c r="I42" i="4"/>
  <c r="G42" i="4"/>
  <c r="D42" i="4"/>
  <c r="I41" i="4"/>
  <c r="G41" i="4"/>
  <c r="D41" i="4"/>
  <c r="I40" i="4"/>
  <c r="G40" i="4"/>
  <c r="D40" i="4"/>
  <c r="I39" i="4"/>
  <c r="G39" i="4"/>
  <c r="D39" i="4"/>
  <c r="I38" i="4"/>
  <c r="G38" i="4"/>
  <c r="D38" i="4"/>
  <c r="I37" i="4"/>
  <c r="G37" i="4"/>
  <c r="D37" i="4"/>
  <c r="I36" i="4"/>
  <c r="G36" i="4"/>
  <c r="D36" i="4"/>
  <c r="I35" i="4"/>
  <c r="G35" i="4"/>
  <c r="D35" i="4"/>
  <c r="I34" i="4"/>
  <c r="G34" i="4"/>
  <c r="I33" i="4"/>
  <c r="G33" i="4"/>
  <c r="D33" i="4"/>
  <c r="I32" i="4"/>
  <c r="G32" i="4"/>
  <c r="D32" i="4"/>
  <c r="I31" i="4"/>
  <c r="G31" i="4"/>
  <c r="D31" i="4"/>
  <c r="I29" i="4"/>
  <c r="G29" i="4"/>
  <c r="D29" i="4"/>
  <c r="I28" i="4"/>
  <c r="G28" i="4"/>
  <c r="D28" i="4"/>
  <c r="I27" i="4"/>
  <c r="G27" i="4"/>
  <c r="D27" i="4"/>
  <c r="I26" i="4"/>
  <c r="G26" i="4"/>
  <c r="D26" i="4"/>
  <c r="I25" i="4"/>
  <c r="G25" i="4"/>
  <c r="D25" i="4"/>
  <c r="I24" i="4"/>
  <c r="G24" i="4"/>
  <c r="D24" i="4"/>
  <c r="I23" i="4"/>
  <c r="G23" i="4"/>
  <c r="D23" i="4"/>
  <c r="I22" i="4"/>
  <c r="G22" i="4"/>
  <c r="D22" i="4"/>
  <c r="I21" i="4"/>
  <c r="G21" i="4"/>
  <c r="D21" i="4"/>
  <c r="I20" i="4"/>
  <c r="G20" i="4"/>
  <c r="D20" i="4"/>
  <c r="I19" i="4"/>
  <c r="G19" i="4"/>
  <c r="D19" i="4"/>
  <c r="I18" i="4"/>
  <c r="G18" i="4"/>
  <c r="D18" i="4"/>
  <c r="I17" i="4"/>
  <c r="G17" i="4"/>
  <c r="D17" i="4"/>
  <c r="I16" i="4"/>
  <c r="G16" i="4"/>
  <c r="D16" i="4"/>
  <c r="I15" i="4"/>
  <c r="G15" i="4"/>
  <c r="D15" i="4"/>
  <c r="I14" i="4"/>
  <c r="G14" i="4"/>
  <c r="D14" i="4"/>
  <c r="I13" i="4"/>
  <c r="G13" i="4"/>
  <c r="D13" i="4"/>
  <c r="I12" i="4"/>
  <c r="G12" i="4"/>
  <c r="D12" i="4"/>
  <c r="I11" i="4"/>
  <c r="G11" i="4"/>
  <c r="D11" i="4"/>
  <c r="I10" i="4"/>
  <c r="G10" i="4"/>
  <c r="D10" i="4"/>
  <c r="I9" i="4"/>
  <c r="G9" i="4"/>
  <c r="D9" i="4"/>
  <c r="I8" i="4"/>
  <c r="G8" i="4"/>
  <c r="D8" i="4"/>
  <c r="I7" i="4"/>
  <c r="G7" i="4"/>
  <c r="D7" i="4"/>
  <c r="I6" i="4"/>
  <c r="G6" i="4"/>
  <c r="D6" i="4"/>
  <c r="I5" i="4"/>
  <c r="G5" i="4"/>
  <c r="D5" i="4"/>
  <c r="I4" i="4"/>
  <c r="G4" i="4"/>
  <c r="D4" i="4"/>
  <c r="I3" i="4"/>
  <c r="G3" i="4"/>
  <c r="D3" i="4"/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E20" i="2"/>
  <c r="E7" i="2"/>
  <c r="E23" i="2"/>
  <c r="E4" i="2"/>
  <c r="E5" i="2"/>
  <c r="E12" i="2"/>
  <c r="E6" i="2"/>
  <c r="E18" i="2"/>
  <c r="E22" i="2"/>
  <c r="E21" i="2"/>
  <c r="E16" i="2"/>
  <c r="E14" i="2"/>
  <c r="E9" i="2"/>
  <c r="E11" i="2"/>
  <c r="E10" i="2"/>
  <c r="E3" i="2"/>
  <c r="E15" i="2"/>
  <c r="E17" i="2"/>
  <c r="E8" i="2"/>
  <c r="E19" i="2"/>
  <c r="E13" i="2"/>
  <c r="D3" i="3"/>
  <c r="D4" i="3"/>
  <c r="D5" i="3"/>
  <c r="D6" i="3"/>
  <c r="D7" i="3"/>
  <c r="D8" i="3"/>
  <c r="D9" i="3"/>
  <c r="D10" i="3"/>
  <c r="D11" i="3"/>
  <c r="D12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13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</calcChain>
</file>

<file path=xl/sharedStrings.xml><?xml version="1.0" encoding="utf-8"?>
<sst xmlns="http://schemas.openxmlformats.org/spreadsheetml/2006/main" count="391" uniqueCount="283">
  <si>
    <t>KATEGORIE A - 1 kolo</t>
  </si>
  <si>
    <t>St. Číslo</t>
  </si>
  <si>
    <t>Jméno a příjmení</t>
  </si>
  <si>
    <t>Ročník</t>
  </si>
  <si>
    <t>Kategorie</t>
  </si>
  <si>
    <t>Obec/Klub</t>
  </si>
  <si>
    <t>E-mail</t>
  </si>
  <si>
    <t>Cíl</t>
  </si>
  <si>
    <t>Pořadí v cíli</t>
  </si>
  <si>
    <t>KATEGORIE B - 2 kola</t>
  </si>
  <si>
    <t>čas 1. kola</t>
  </si>
  <si>
    <t>CÍL</t>
  </si>
  <si>
    <t>čas 2. kola</t>
  </si>
  <si>
    <t>Průša Jiří</t>
  </si>
  <si>
    <t>Tapia Martinez Daniel</t>
  </si>
  <si>
    <t>Kraus Václav</t>
  </si>
  <si>
    <t>Hlava Roman</t>
  </si>
  <si>
    <t>Krejza Martin</t>
  </si>
  <si>
    <t>HLAVNÍ KATEGORIE</t>
  </si>
  <si>
    <t>čas 1.kola</t>
  </si>
  <si>
    <t>2.mezičas</t>
  </si>
  <si>
    <t>čas 2.kola</t>
  </si>
  <si>
    <t>čas 3.kola</t>
  </si>
  <si>
    <t>Poláková Lenka</t>
  </si>
  <si>
    <t>Nádhera Jiří</t>
  </si>
  <si>
    <t>Šeda Miroslav</t>
  </si>
  <si>
    <t>Valentová Irena</t>
  </si>
  <si>
    <t>Morávek Pavel</t>
  </si>
  <si>
    <t>Voříšek Pavel</t>
  </si>
  <si>
    <t>Spilko Zdeněk</t>
  </si>
  <si>
    <t>Spilková Klára</t>
  </si>
  <si>
    <t>Švandová Dana</t>
  </si>
  <si>
    <t>Rýzlerová Věra</t>
  </si>
  <si>
    <t>Kolenyaková Helena</t>
  </si>
  <si>
    <t>Chytková Barbora</t>
  </si>
  <si>
    <t>Kovaříčková Petra</t>
  </si>
  <si>
    <t>Kolín Tomáš</t>
  </si>
  <si>
    <t>Stratílková Klára</t>
  </si>
  <si>
    <t>Kozel Martin</t>
  </si>
  <si>
    <t>Šimek Kryštof</t>
  </si>
  <si>
    <t>Průšová Alena</t>
  </si>
  <si>
    <t>Staller Bohdan</t>
  </si>
  <si>
    <t>Koška Josef</t>
  </si>
  <si>
    <t>Jirásko Josef</t>
  </si>
  <si>
    <t>Holice</t>
  </si>
  <si>
    <t>Hradec Králové</t>
  </si>
  <si>
    <t>Horní Jelení</t>
  </si>
  <si>
    <t>Ostřetín</t>
  </si>
  <si>
    <t xml:space="preserve">Vysoká u Holic </t>
  </si>
  <si>
    <t>Vysoké Mýto</t>
  </si>
  <si>
    <t>Pardubice</t>
  </si>
  <si>
    <t>z.spilko@tiscali.cz</t>
  </si>
  <si>
    <t>kozel@posta.martinkozel.cz</t>
  </si>
  <si>
    <t>Vlková Hana</t>
  </si>
  <si>
    <t>Rudzan Filip</t>
  </si>
  <si>
    <t>Nádherová Hana</t>
  </si>
  <si>
    <t>Hejkrlík Filip</t>
  </si>
  <si>
    <t>Kuběna Petr</t>
  </si>
  <si>
    <t>Záleská Šárka</t>
  </si>
  <si>
    <t>Vojtěch Pavel</t>
  </si>
  <si>
    <t>Kaplan Jiří</t>
  </si>
  <si>
    <t>Kaplan Ondřej</t>
  </si>
  <si>
    <t>Pařízková Ivana</t>
  </si>
  <si>
    <t>Pařízek Kamil</t>
  </si>
  <si>
    <t>Janiková Dagmar</t>
  </si>
  <si>
    <t>Sikora Aleš</t>
  </si>
  <si>
    <t>Jonášová Zdeňka</t>
  </si>
  <si>
    <t>Žrout Martin</t>
  </si>
  <si>
    <t>Burdová Jana</t>
  </si>
  <si>
    <t>Šváb Robert</t>
  </si>
  <si>
    <t>Jílek Martin</t>
  </si>
  <si>
    <t>Kovářová Veronika</t>
  </si>
  <si>
    <t>Patsch Václav</t>
  </si>
  <si>
    <t>Kratochvíl Miloš</t>
  </si>
  <si>
    <t>Červenka Jaroslav</t>
  </si>
  <si>
    <t>Voříšek Milan</t>
  </si>
  <si>
    <t>Uhlíř Miroslav</t>
  </si>
  <si>
    <t>Klička Jan</t>
  </si>
  <si>
    <t>Lédl Radim</t>
  </si>
  <si>
    <t>Kaplan Josef</t>
  </si>
  <si>
    <t>Polák Václav</t>
  </si>
  <si>
    <t>Moravec Prokop</t>
  </si>
  <si>
    <t>Botková Kamila</t>
  </si>
  <si>
    <t>Šulc Miroslav</t>
  </si>
  <si>
    <t>Jirásko Lubomír</t>
  </si>
  <si>
    <t>Jirásko Dušan</t>
  </si>
  <si>
    <t>Dvořák Pavel</t>
  </si>
  <si>
    <t>Papoušek Petr</t>
  </si>
  <si>
    <t>Nádhera Petr</t>
  </si>
  <si>
    <t>Kaplan Jakub</t>
  </si>
  <si>
    <t>Soukupová Jana</t>
  </si>
  <si>
    <t>Kučera Petr</t>
  </si>
  <si>
    <t>Pončová Eva</t>
  </si>
  <si>
    <t>Krátký Viero</t>
  </si>
  <si>
    <t>Vysocký Vladimír</t>
  </si>
  <si>
    <t xml:space="preserve">Spilko Ondřej </t>
  </si>
  <si>
    <t>Petřík Miroslav</t>
  </si>
  <si>
    <t>Kukač Petr</t>
  </si>
  <si>
    <t>Feda Roman</t>
  </si>
  <si>
    <t>Kamenický Pavel</t>
  </si>
  <si>
    <t>Knap Jan</t>
  </si>
  <si>
    <t>Holub Karel</t>
  </si>
  <si>
    <t>Knapová Iva</t>
  </si>
  <si>
    <t>Dvořák Roman</t>
  </si>
  <si>
    <t>Novotný Milan</t>
  </si>
  <si>
    <t>Marek Michal</t>
  </si>
  <si>
    <t>Johanis Viktor</t>
  </si>
  <si>
    <t>Štembera Petr</t>
  </si>
  <si>
    <t>Michalíková Hana</t>
  </si>
  <si>
    <t>Vosáhlo Petr</t>
  </si>
  <si>
    <t>Stránský Luděk</t>
  </si>
  <si>
    <t>Kozlová Klára</t>
  </si>
  <si>
    <t>Vohryzek Jan</t>
  </si>
  <si>
    <t>Syrovátka Petr</t>
  </si>
  <si>
    <t>Slabihoud Aleš</t>
  </si>
  <si>
    <t>Prokeš Tomáš</t>
  </si>
  <si>
    <t>Nepraš Vladimír</t>
  </si>
  <si>
    <t>Neprašová Tereza</t>
  </si>
  <si>
    <t>Šmejda Pavel</t>
  </si>
  <si>
    <t>Cvejn Lukáš</t>
  </si>
  <si>
    <t>Peichlová Lenka</t>
  </si>
  <si>
    <t>Peichl Michal</t>
  </si>
  <si>
    <t>Lender Jan</t>
  </si>
  <si>
    <t>Vondráčková Markéta</t>
  </si>
  <si>
    <t xml:space="preserve">Stieber Ondřej </t>
  </si>
  <si>
    <t>Myšák Milan</t>
  </si>
  <si>
    <t>Kubů Tomáš</t>
  </si>
  <si>
    <t>Černý Aleš</t>
  </si>
  <si>
    <t>Horčička Jiří</t>
  </si>
  <si>
    <t>Jordanov Marcel</t>
  </si>
  <si>
    <t>Procházka Rudolf</t>
  </si>
  <si>
    <t>Praha Kunratice</t>
  </si>
  <si>
    <t>Brno</t>
  </si>
  <si>
    <t>Kuřim Podlesí</t>
  </si>
  <si>
    <t>Sezemice</t>
  </si>
  <si>
    <t>Praha 8</t>
  </si>
  <si>
    <t>Trutnov</t>
  </si>
  <si>
    <t>Dobřenice</t>
  </si>
  <si>
    <t>Choteč</t>
  </si>
  <si>
    <t>Pardubice, Bělehradská 318</t>
  </si>
  <si>
    <t>Pardubice, Luďka Matury 854</t>
  </si>
  <si>
    <t>Úhřetická Lhota 68</t>
  </si>
  <si>
    <t>Boškůvky</t>
  </si>
  <si>
    <t>Srnojedy</t>
  </si>
  <si>
    <t>Jaroměř</t>
  </si>
  <si>
    <t>Zábřeh</t>
  </si>
  <si>
    <t>Olomouc</t>
  </si>
  <si>
    <t>Praha 3</t>
  </si>
  <si>
    <t>Koudelka 3</t>
  </si>
  <si>
    <t xml:space="preserve">Koudelka </t>
  </si>
  <si>
    <t>Vrchlabí</t>
  </si>
  <si>
    <t>Opatovice nad Labem</t>
  </si>
  <si>
    <t>Opava</t>
  </si>
  <si>
    <t>Litomyšl</t>
  </si>
  <si>
    <t>Borohrádek</t>
  </si>
  <si>
    <t>Jehnědí</t>
  </si>
  <si>
    <t>Klamoš</t>
  </si>
  <si>
    <t>sarka.zaleska@sig.biz</t>
  </si>
  <si>
    <t>vojtech.pavel@gmail.com</t>
  </si>
  <si>
    <t>jirikaplan@email.cz</t>
  </si>
  <si>
    <t>o.kaplan@post.cz</t>
  </si>
  <si>
    <t>iva.parizkova@centrum.cz</t>
  </si>
  <si>
    <t>kamil.parizek@centrum.cz</t>
  </si>
  <si>
    <t>Daska.J@seznam.cz</t>
  </si>
  <si>
    <t>pooraxl@seznam.cz</t>
  </si>
  <si>
    <t>jonasovaz@seznam.cz</t>
  </si>
  <si>
    <t>MartinZrout@centrum.cz</t>
  </si>
  <si>
    <t>jb.jb@mybox.cz</t>
  </si>
  <si>
    <t>robertsvab@yahoo.com</t>
  </si>
  <si>
    <t>jilek@lit.cz</t>
  </si>
  <si>
    <t>vercakova@seznam.cz</t>
  </si>
  <si>
    <t>vaclav.patsch@gmail.com</t>
  </si>
  <si>
    <t>milos.krato@email.cz</t>
  </si>
  <si>
    <t>cervenka.jar@centrum.cz</t>
  </si>
  <si>
    <t>milan.vorisek@seznam.cz</t>
  </si>
  <si>
    <t>mirauhlir25@seznam.cz</t>
  </si>
  <si>
    <t>honza.klicka@seznam.cz</t>
  </si>
  <si>
    <t>ledlis@seznam.cz</t>
  </si>
  <si>
    <t>josef.kaplan@gmail.com</t>
  </si>
  <si>
    <t>polak.vaclav@volny.cz</t>
  </si>
  <si>
    <t>norkym@seznam.cz</t>
  </si>
  <si>
    <t>kamthefox@gmail.com</t>
  </si>
  <si>
    <t>sulcm@jhv.cz</t>
  </si>
  <si>
    <t>lubomir.jirasko@centrum.cz</t>
  </si>
  <si>
    <t>js.dvorak@seznam.cz</t>
  </si>
  <si>
    <t>papousekpetr@seznam.cz</t>
  </si>
  <si>
    <t>nadherap@atlas.cz</t>
  </si>
  <si>
    <t>jakubkaplan@seznam.cz</t>
  </si>
  <si>
    <t>jeanne707@tiscali.cz</t>
  </si>
  <si>
    <t>pkhk6@seznam.cz</t>
  </si>
  <si>
    <t>eponca@seznam.cz</t>
  </si>
  <si>
    <t>vieroslav.kratky@centrum.cz</t>
  </si>
  <si>
    <t>vladimir.vysocky@seznam.cz</t>
  </si>
  <si>
    <t>tripa84@seznam.cz</t>
  </si>
  <si>
    <t>kukac.petr@email.cz</t>
  </si>
  <si>
    <t>RomanK2@centrum.cz</t>
  </si>
  <si>
    <t>kamenicky@sindlar.cz</t>
  </si>
  <si>
    <t>Knap.j@Seznam.cz</t>
  </si>
  <si>
    <t>holubkarel79@gmail.com</t>
  </si>
  <si>
    <t>Knapova.Iva@gmail.com</t>
  </si>
  <si>
    <t>r.f.dvorak@seznam.cz</t>
  </si>
  <si>
    <t>milhauso@atlas.cz</t>
  </si>
  <si>
    <t>velbloudmm@volny.cz</t>
  </si>
  <si>
    <t>vijoh@centrum.cz</t>
  </si>
  <si>
    <t>stembera.p@atlas.cz</t>
  </si>
  <si>
    <t>ha.michalikova@gmail.com</t>
  </si>
  <si>
    <t>vosahlop@centrum.cz</t>
  </si>
  <si>
    <t>stransky.ludek@seznam.cz</t>
  </si>
  <si>
    <t>J.Vohryzek@seznam.cz</t>
  </si>
  <si>
    <t>sejra@atlas.cz</t>
  </si>
  <si>
    <t>ales.slabihoud@wuerth.cz</t>
  </si>
  <si>
    <t>tomas.prokes@centrum.cz</t>
  </si>
  <si>
    <t>nepras.vlad@seznam.cz</t>
  </si>
  <si>
    <t>terri.n@seznam.cz</t>
  </si>
  <si>
    <t>cejnys@seznam.cz</t>
  </si>
  <si>
    <t>lenka19974@seznam.cz</t>
  </si>
  <si>
    <t>jan.lender@gmail.com</t>
  </si>
  <si>
    <t>marketvondr@gmail.com</t>
  </si>
  <si>
    <t>ondrej.stieber@gmail.com</t>
  </si>
  <si>
    <t>milan.mysak@centrum.cz)</t>
  </si>
  <si>
    <t>kubutomas@gmail.com</t>
  </si>
  <si>
    <t>ales.ledce@seznam.cz</t>
  </si>
  <si>
    <t>horcajiri@seznam.cz</t>
  </si>
  <si>
    <t>marceljordanov@seznam.cz</t>
  </si>
  <si>
    <t>prochin@seznam.cz</t>
  </si>
  <si>
    <t>Hrubý Miloš</t>
  </si>
  <si>
    <t>Častolovice</t>
  </si>
  <si>
    <t>viza7@seznam.cz</t>
  </si>
  <si>
    <t>Truhličková Alena</t>
  </si>
  <si>
    <t>Pešek Josef</t>
  </si>
  <si>
    <t>Truhličková Linda</t>
  </si>
  <si>
    <t>Moravec Michal</t>
  </si>
  <si>
    <t>Mrázková Zlata</t>
  </si>
  <si>
    <t>Rudzan Petr</t>
  </si>
  <si>
    <t>Vostrčil Jaroslav</t>
  </si>
  <si>
    <t>Mikešová Petra</t>
  </si>
  <si>
    <t>Mocek Tomáš</t>
  </si>
  <si>
    <t>Vlach Antonín</t>
  </si>
  <si>
    <t xml:space="preserve">Lisá Petra </t>
  </si>
  <si>
    <t>Novák Petr</t>
  </si>
  <si>
    <t>Schwaningerová Petra</t>
  </si>
  <si>
    <t>Košková Anna</t>
  </si>
  <si>
    <t>Duchoslav Martin</t>
  </si>
  <si>
    <t>Hála Lukáš</t>
  </si>
  <si>
    <t>Košková Marina</t>
  </si>
  <si>
    <t>Hábová Lenka</t>
  </si>
  <si>
    <t>Kyselová Kristýna</t>
  </si>
  <si>
    <t>Lennerová Hana</t>
  </si>
  <si>
    <t>Drahná Helena</t>
  </si>
  <si>
    <t>Drahný Lukáš</t>
  </si>
  <si>
    <t>Svatoš Pavel</t>
  </si>
  <si>
    <t>Chaloupková Naďa</t>
  </si>
  <si>
    <t>Tobolová Bohunka</t>
  </si>
  <si>
    <t>Rohan Tomáš</t>
  </si>
  <si>
    <t>Rešová Kateřina</t>
  </si>
  <si>
    <t>2.</t>
  </si>
  <si>
    <t>Sloupec1</t>
  </si>
  <si>
    <t>Morávek Miloš</t>
  </si>
  <si>
    <t>Místo</t>
  </si>
  <si>
    <t>Balcar Michal</t>
  </si>
  <si>
    <t>Borovec Alexandr</t>
  </si>
  <si>
    <t>Zachař Jiří</t>
  </si>
  <si>
    <t>Lisý Pavel</t>
  </si>
  <si>
    <t>Peška Miroslav</t>
  </si>
  <si>
    <t xml:space="preserve">Sikora Aleš   </t>
  </si>
  <si>
    <t>Bednář Petr</t>
  </si>
  <si>
    <t>Rapčák Michal</t>
  </si>
  <si>
    <t>Krupička David</t>
  </si>
  <si>
    <t xml:space="preserve">Horčička Jiří </t>
  </si>
  <si>
    <t>Novotná Markéta</t>
  </si>
  <si>
    <t xml:space="preserve">Šulc Miroslav </t>
  </si>
  <si>
    <t>Kyncl Tomáš</t>
  </si>
  <si>
    <t>---</t>
  </si>
  <si>
    <t>Švec Michal</t>
  </si>
  <si>
    <t>Hladík Jaroslav</t>
  </si>
  <si>
    <t>Janíková Dagmar</t>
  </si>
  <si>
    <t>Peška Robert</t>
  </si>
  <si>
    <t>Burda Jaroslav</t>
  </si>
  <si>
    <t>Frýdl Miroslav</t>
  </si>
  <si>
    <t>Kamenický František</t>
  </si>
  <si>
    <t>Rešová Jana</t>
  </si>
  <si>
    <t>Lienertová Lenka</t>
  </si>
  <si>
    <t>Racek Luboš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</si>
</sst>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21" fontId="2" fillId="0" borderId="3" xfId="0" applyNumberFormat="1" applyFont="1" applyBorder="1"/>
    <xf numFmtId="0" fontId="2" fillId="0" borderId="4" xfId="0" applyFont="1" applyBorder="1"/>
    <xf numFmtId="0" fontId="2" fillId="0" borderId="3" xfId="0" applyFont="1" applyBorder="1"/>
    <xf numFmtId="21" fontId="2" fillId="0" borderId="4" xfId="0" applyNumberFormat="1" applyFont="1" applyBorder="1"/>
    <xf numFmtId="21" fontId="3" fillId="0" borderId="4" xfId="0" applyNumberFormat="1" applyFont="1" applyBorder="1"/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21" fontId="2" fillId="0" borderId="1" xfId="0" applyNumberFormat="1" applyFont="1" applyBorder="1"/>
    <xf numFmtId="0" fontId="10" fillId="2" borderId="5" xfId="0" applyFont="1" applyFill="1" applyBorder="1" applyAlignment="1">
      <alignment horizontal="center"/>
    </xf>
    <xf numFmtId="21" fontId="9" fillId="0" borderId="3" xfId="0" applyNumberFormat="1" applyFont="1" applyBorder="1"/>
    <xf numFmtId="21" fontId="9" fillId="0" borderId="1" xfId="0" applyNumberFormat="1" applyFont="1" applyBorder="1"/>
    <xf numFmtId="0" fontId="3" fillId="0" borderId="0" xfId="0" applyFont="1"/>
    <xf numFmtId="0" fontId="3" fillId="0" borderId="0" xfId="0" applyFont="1" applyBorder="1"/>
    <xf numFmtId="0" fontId="0" fillId="0" borderId="0" xfId="0" applyAlignment="1">
      <alignment horizontal="center"/>
    </xf>
    <xf numFmtId="21" fontId="2" fillId="0" borderId="8" xfId="0" applyNumberFormat="1" applyFont="1" applyBorder="1"/>
    <xf numFmtId="0" fontId="8" fillId="2" borderId="6" xfId="0" applyFont="1" applyFill="1" applyBorder="1" applyAlignment="1">
      <alignment horizontal="center"/>
    </xf>
    <xf numFmtId="21" fontId="9" fillId="0" borderId="8" xfId="0" applyNumberFormat="1" applyFont="1" applyBorder="1"/>
    <xf numFmtId="21" fontId="3" fillId="0" borderId="4" xfId="0" applyNumberFormat="1" applyFont="1" applyBorder="1" applyAlignment="1">
      <alignment horizontal="center"/>
    </xf>
    <xf numFmtId="2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21" fontId="2" fillId="3" borderId="4" xfId="0" applyNumberFormat="1" applyFont="1" applyFill="1" applyBorder="1" applyAlignment="1">
      <alignment horizontal="center"/>
    </xf>
    <xf numFmtId="21" fontId="3" fillId="3" borderId="4" xfId="0" applyNumberFormat="1" applyFont="1" applyFill="1" applyBorder="1" applyAlignment="1">
      <alignment horizontal="center"/>
    </xf>
    <xf numFmtId="21" fontId="3" fillId="0" borderId="3" xfId="0" applyNumberFormat="1" applyFont="1" applyBorder="1" applyAlignment="1">
      <alignment horizontal="center"/>
    </xf>
    <xf numFmtId="21" fontId="2" fillId="0" borderId="7" xfId="0" applyNumberFormat="1" applyFont="1" applyBorder="1" applyAlignment="1">
      <alignment horizontal="center"/>
    </xf>
    <xf numFmtId="21" fontId="3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/>
    </xf>
    <xf numFmtId="21" fontId="11" fillId="0" borderId="4" xfId="0" applyNumberFormat="1" applyFont="1" applyBorder="1"/>
    <xf numFmtId="21" fontId="6" fillId="0" borderId="4" xfId="0" applyNumberFormat="1" applyFont="1" applyBorder="1"/>
    <xf numFmtId="0" fontId="11" fillId="0" borderId="4" xfId="0" applyNumberFormat="1" applyFont="1" applyBorder="1" applyAlignment="1">
      <alignment horizontal="center"/>
    </xf>
    <xf numFmtId="0" fontId="11" fillId="0" borderId="4" xfId="0" quotePrefix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ní" xfId="0" builtinId="0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26" formatCode="h:mm:ss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ulka3" displayName="Tabulka3" ref="A2:E48" totalsRowShown="0" headerRowDxfId="46" dataDxfId="44" headerRowBorderDxfId="45" tableBorderDxfId="43" totalsRowBorderDxfId="42">
  <autoFilter ref="A2:E48"/>
  <sortState ref="A3:I48">
    <sortCondition ref="C2:C48"/>
  </sortState>
  <tableColumns count="5">
    <tableColumn id="1" name="St. Číslo" dataDxfId="41"/>
    <tableColumn id="2" name="Jméno a příjmení" dataDxfId="40"/>
    <tableColumn id="6" name="Cíl" dataDxfId="39"/>
    <tableColumn id="7" name="Pořadí v cíli" dataDxfId="38"/>
    <tableColumn id="9" name="Sloupec1" dataDxfId="3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ulka35" displayName="Tabulka35" ref="A2:F23" totalsRowShown="0" headerRowDxfId="36" dataDxfId="34" headerRowBorderDxfId="35" tableBorderDxfId="33" totalsRowBorderDxfId="32">
  <autoFilter ref="A2:F23"/>
  <sortState ref="A3:J27">
    <sortCondition ref="D2:D27"/>
  </sortState>
  <tableColumns count="6">
    <tableColumn id="1" name="St. Číslo" dataDxfId="31"/>
    <tableColumn id="2" name="Jméno a příjmení" dataDxfId="30"/>
    <tableColumn id="6" name="čas 1. kola" dataDxfId="29"/>
    <tableColumn id="8" name="CÍL" dataDxfId="28"/>
    <tableColumn id="9" name="čas 2. kola" dataDxfId="27">
      <calculatedColumnFormula>Tabulka35[[#This Row],[CÍL]]-Tabulka35[[#This Row],[čas 1. kola]]</calculatedColumnFormula>
    </tableColumn>
    <tableColumn id="10" name="Pořadí v cíli" dataDxfId="2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ulka2" displayName="Tabulka2" ref="A2:L89" totalsRowShown="0" headerRowDxfId="25" dataDxfId="24">
  <autoFilter ref="A2:L89"/>
  <sortState ref="A3:L89">
    <sortCondition ref="B2:B89"/>
  </sortState>
  <tableColumns count="12">
    <tableColumn id="1" name="St. Číslo" dataDxfId="23"/>
    <tableColumn id="2" name="Jméno a příjmení" dataDxfId="22"/>
    <tableColumn id="3" name="Ročník" dataDxfId="21"/>
    <tableColumn id="7" name="Kategorie" dataDxfId="20">
      <calculatedColumnFormula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calculatedColumnFormula>
    </tableColumn>
    <tableColumn id="4" name="Obec/Klub" dataDxfId="19"/>
    <tableColumn id="5" name="E-mail" dataDxfId="18"/>
    <tableColumn id="6" name="čas 1.kola" dataDxfId="17"/>
    <tableColumn id="8" name="2.mezičas" dataDxfId="16"/>
    <tableColumn id="9" name="čas 2.kola" dataDxfId="15">
      <calculatedColumnFormula>Tabulka2[[#This Row],[2.mezičas]]-Tabulka2[[#This Row],[čas 1.kola]]</calculatedColumnFormula>
    </tableColumn>
    <tableColumn id="10" name="CÍL" dataDxfId="14"/>
    <tableColumn id="11" name="čas 3.kola" dataDxfId="13">
      <calculatedColumnFormula>Tabulka2[[#This Row],[CÍL]]-Tabulka2[[#This Row],[2.mezičas]]</calculatedColumnFormula>
    </tableColumn>
    <tableColumn id="12" name="Pořadí v cíli" dataDxfId="1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23" name="Tabulka224" displayName="Tabulka224" ref="A2:J73" totalsRowShown="0" headerRowDxfId="11" dataDxfId="10">
  <autoFilter ref="A2:J73"/>
  <sortState ref="A3:J73">
    <sortCondition ref="H2:H73"/>
  </sortState>
  <tableColumns count="10">
    <tableColumn id="1" name="St. Číslo" dataDxfId="9"/>
    <tableColumn id="2" name="Jméno a příjmení" dataDxfId="8"/>
    <tableColumn id="3" name="Ročník" dataDxfId="7"/>
    <tableColumn id="7" name="Kategorie" dataDxfId="6">
      <calculatedColumnFormula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calculatedColumnFormula>
    </tableColumn>
    <tableColumn id="6" name="čas 1.kola" dataDxfId="5"/>
    <tableColumn id="8" name="2.mezičas" dataDxfId="4"/>
    <tableColumn id="9" name="čas 2.kola" dataDxfId="3">
      <calculatedColumnFormula>Tabulka224[[#This Row],[2.mezičas]]-Tabulka224[[#This Row],[čas 1.kola]]</calculatedColumnFormula>
    </tableColumn>
    <tableColumn id="10" name="CÍL" dataDxfId="2"/>
    <tableColumn id="11" name="čas 3.kola" dataDxfId="1">
      <calculatedColumnFormula>Tabulka224[[#This Row],[CÍL]]-Tabulka224[[#This Row],[2.mezičas]]</calculatedColumnFormula>
    </tableColumn>
    <tableColumn id="12" name="Míst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8"/>
  <sheetViews>
    <sheetView tabSelected="1" workbookViewId="0">
      <selection activeCell="G4" sqref="G4"/>
    </sheetView>
  </sheetViews>
  <sheetFormatPr defaultRowHeight="15" x14ac:dyDescent="0.25"/>
  <cols>
    <col min="1" max="1" width="13" customWidth="1"/>
    <col min="2" max="2" width="28.5703125" customWidth="1"/>
    <col min="3" max="3" width="19.28515625" customWidth="1"/>
    <col min="4" max="4" width="19.85546875" customWidth="1"/>
    <col min="5" max="5" width="9.140625" hidden="1" customWidth="1"/>
  </cols>
  <sheetData>
    <row r="1" spans="1:5" ht="24" thickBot="1" x14ac:dyDescent="0.4">
      <c r="A1" s="46" t="s">
        <v>0</v>
      </c>
      <c r="B1" s="47"/>
      <c r="C1" s="47"/>
      <c r="D1" s="48"/>
    </row>
    <row r="2" spans="1:5" ht="21" x14ac:dyDescent="0.35">
      <c r="A2" s="1" t="s">
        <v>1</v>
      </c>
      <c r="B2" s="2" t="s">
        <v>2</v>
      </c>
      <c r="C2" s="2" t="s">
        <v>7</v>
      </c>
      <c r="D2" s="2" t="s">
        <v>8</v>
      </c>
      <c r="E2" s="2" t="s">
        <v>256</v>
      </c>
    </row>
    <row r="3" spans="1:5" ht="22.5" customHeight="1" x14ac:dyDescent="0.35">
      <c r="A3" s="3">
        <v>140</v>
      </c>
      <c r="B3" s="4" t="s">
        <v>236</v>
      </c>
      <c r="C3" s="12">
        <v>2.0185185185185184E-2</v>
      </c>
      <c r="D3" s="14">
        <v>1</v>
      </c>
      <c r="E3" s="23"/>
    </row>
    <row r="4" spans="1:5" ht="22.5" customHeight="1" x14ac:dyDescent="0.35">
      <c r="A4" s="3">
        <v>108</v>
      </c>
      <c r="B4" s="4" t="s">
        <v>36</v>
      </c>
      <c r="C4" s="12">
        <v>2.2685185185185183E-2</v>
      </c>
      <c r="D4" s="14">
        <v>2</v>
      </c>
      <c r="E4" s="23"/>
    </row>
    <row r="5" spans="1:5" ht="22.5" customHeight="1" x14ac:dyDescent="0.35">
      <c r="A5" s="3">
        <v>159</v>
      </c>
      <c r="B5" s="4" t="s">
        <v>229</v>
      </c>
      <c r="C5" s="12">
        <v>2.2743055555555555E-2</v>
      </c>
      <c r="D5" s="14">
        <v>3</v>
      </c>
      <c r="E5" s="23"/>
    </row>
    <row r="6" spans="1:5" ht="22.5" customHeight="1" x14ac:dyDescent="0.35">
      <c r="A6" s="3">
        <v>110</v>
      </c>
      <c r="B6" s="4" t="s">
        <v>242</v>
      </c>
      <c r="C6" s="12">
        <v>2.2754629629629628E-2</v>
      </c>
      <c r="D6" s="14">
        <v>4</v>
      </c>
      <c r="E6" s="23"/>
    </row>
    <row r="7" spans="1:5" ht="22.5" customHeight="1" x14ac:dyDescent="0.35">
      <c r="A7" s="3">
        <v>139</v>
      </c>
      <c r="B7" s="4" t="s">
        <v>34</v>
      </c>
      <c r="C7" s="12">
        <v>2.2893518518518521E-2</v>
      </c>
      <c r="D7" s="14">
        <v>5</v>
      </c>
      <c r="E7" s="23"/>
    </row>
    <row r="8" spans="1:5" ht="22.5" customHeight="1" x14ac:dyDescent="0.35">
      <c r="A8" s="3">
        <v>136</v>
      </c>
      <c r="B8" s="4" t="s">
        <v>237</v>
      </c>
      <c r="C8" s="12">
        <v>2.3101851851851849E-2</v>
      </c>
      <c r="D8" s="14">
        <v>6</v>
      </c>
      <c r="E8" s="23"/>
    </row>
    <row r="9" spans="1:5" ht="22.5" customHeight="1" x14ac:dyDescent="0.35">
      <c r="A9" s="3">
        <v>133</v>
      </c>
      <c r="B9" s="4" t="s">
        <v>239</v>
      </c>
      <c r="C9" s="12">
        <v>2.4652777777777777E-2</v>
      </c>
      <c r="D9" s="14">
        <v>7</v>
      </c>
      <c r="E9" s="23"/>
    </row>
    <row r="10" spans="1:5" ht="22.5" customHeight="1" x14ac:dyDescent="0.35">
      <c r="A10" s="3">
        <v>141</v>
      </c>
      <c r="B10" s="4" t="s">
        <v>27</v>
      </c>
      <c r="C10" s="12">
        <v>2.5451388888888888E-2</v>
      </c>
      <c r="D10" s="14">
        <v>8</v>
      </c>
      <c r="E10" s="23"/>
    </row>
    <row r="11" spans="1:5" ht="22.5" customHeight="1" x14ac:dyDescent="0.35">
      <c r="A11" s="3">
        <v>119</v>
      </c>
      <c r="B11" s="4" t="s">
        <v>29</v>
      </c>
      <c r="C11" s="12">
        <v>2.56712962962963E-2</v>
      </c>
      <c r="D11" s="14">
        <v>9</v>
      </c>
      <c r="E11" s="23"/>
    </row>
    <row r="12" spans="1:5" ht="22.5" customHeight="1" x14ac:dyDescent="0.35">
      <c r="A12" s="18">
        <v>98</v>
      </c>
      <c r="B12" s="4" t="s">
        <v>257</v>
      </c>
      <c r="C12" s="21">
        <v>2.5925925925925925E-2</v>
      </c>
      <c r="D12" s="14">
        <v>10</v>
      </c>
      <c r="E12" s="23"/>
    </row>
    <row r="13" spans="1:5" ht="22.5" customHeight="1" x14ac:dyDescent="0.35">
      <c r="A13" s="3">
        <v>150</v>
      </c>
      <c r="B13" s="4" t="s">
        <v>43</v>
      </c>
      <c r="C13" s="12">
        <v>2.6458333333333334E-2</v>
      </c>
      <c r="D13" s="14">
        <v>11</v>
      </c>
      <c r="E13" s="23"/>
    </row>
    <row r="14" spans="1:5" ht="22.5" customHeight="1" x14ac:dyDescent="0.35">
      <c r="A14" s="3">
        <v>107</v>
      </c>
      <c r="B14" s="4" t="s">
        <v>57</v>
      </c>
      <c r="C14" s="12">
        <v>2.8078703703703703E-2</v>
      </c>
      <c r="D14" s="14">
        <v>12</v>
      </c>
      <c r="E14" s="24"/>
    </row>
    <row r="15" spans="1:5" ht="22.5" customHeight="1" x14ac:dyDescent="0.35">
      <c r="A15" s="3">
        <v>117</v>
      </c>
      <c r="B15" s="4" t="s">
        <v>243</v>
      </c>
      <c r="C15" s="12">
        <v>2.8437500000000001E-2</v>
      </c>
      <c r="D15" s="14">
        <v>13</v>
      </c>
      <c r="E15" s="23"/>
    </row>
    <row r="16" spans="1:5" ht="22.5" customHeight="1" x14ac:dyDescent="0.35">
      <c r="A16" s="3">
        <v>120</v>
      </c>
      <c r="B16" s="4" t="s">
        <v>39</v>
      </c>
      <c r="C16" s="12">
        <v>2.8495370370370369E-2</v>
      </c>
      <c r="D16" s="14">
        <v>14</v>
      </c>
      <c r="E16" s="23"/>
    </row>
    <row r="17" spans="1:5" ht="22.5" customHeight="1" x14ac:dyDescent="0.35">
      <c r="A17" s="3">
        <v>118</v>
      </c>
      <c r="B17" s="4" t="s">
        <v>30</v>
      </c>
      <c r="C17" s="12">
        <v>2.9444444444444443E-2</v>
      </c>
      <c r="D17" s="14">
        <v>15</v>
      </c>
      <c r="E17" s="23"/>
    </row>
    <row r="18" spans="1:5" ht="22.5" customHeight="1" x14ac:dyDescent="0.35">
      <c r="A18" s="3">
        <v>153</v>
      </c>
      <c r="B18" s="4" t="s">
        <v>232</v>
      </c>
      <c r="C18" s="12">
        <v>2.9826388888888892E-2</v>
      </c>
      <c r="D18" s="14">
        <v>16</v>
      </c>
      <c r="E18" s="24"/>
    </row>
    <row r="19" spans="1:5" ht="22.5" customHeight="1" x14ac:dyDescent="0.35">
      <c r="A19" s="3">
        <v>138</v>
      </c>
      <c r="B19" s="4" t="s">
        <v>24</v>
      </c>
      <c r="C19" s="12">
        <v>3.0092592592592591E-2</v>
      </c>
      <c r="D19" s="14">
        <v>17</v>
      </c>
      <c r="E19" s="23"/>
    </row>
    <row r="20" spans="1:5" ht="22.5" customHeight="1" x14ac:dyDescent="0.35">
      <c r="A20" s="18">
        <v>113</v>
      </c>
      <c r="B20" s="4" t="s">
        <v>253</v>
      </c>
      <c r="C20" s="12">
        <v>3.0277777777777778E-2</v>
      </c>
      <c r="D20" s="14">
        <v>18</v>
      </c>
      <c r="E20" s="23" t="s">
        <v>255</v>
      </c>
    </row>
    <row r="21" spans="1:5" ht="22.5" customHeight="1" x14ac:dyDescent="0.35">
      <c r="A21" s="18">
        <v>114</v>
      </c>
      <c r="B21" s="4" t="s">
        <v>254</v>
      </c>
      <c r="C21" s="12">
        <v>3.0277777777777778E-2</v>
      </c>
      <c r="D21" s="14">
        <v>19</v>
      </c>
      <c r="E21" s="23"/>
    </row>
    <row r="22" spans="1:5" ht="22.5" customHeight="1" x14ac:dyDescent="0.35">
      <c r="A22" s="3">
        <v>124</v>
      </c>
      <c r="B22" s="4" t="s">
        <v>120</v>
      </c>
      <c r="C22" s="12">
        <v>3.1111111111111107E-2</v>
      </c>
      <c r="D22" s="14">
        <v>20</v>
      </c>
      <c r="E22" s="23"/>
    </row>
    <row r="23" spans="1:5" ht="22.5" customHeight="1" x14ac:dyDescent="0.35">
      <c r="A23" s="3">
        <v>145</v>
      </c>
      <c r="B23" s="4" t="s">
        <v>37</v>
      </c>
      <c r="C23" s="12">
        <v>3.1226851851851853E-2</v>
      </c>
      <c r="D23" s="14">
        <v>21</v>
      </c>
      <c r="E23" s="23"/>
    </row>
    <row r="24" spans="1:5" ht="22.5" customHeight="1" x14ac:dyDescent="0.35">
      <c r="A24" s="3">
        <v>135</v>
      </c>
      <c r="B24" s="4" t="s">
        <v>25</v>
      </c>
      <c r="C24" s="12">
        <v>3.1354166666666662E-2</v>
      </c>
      <c r="D24" s="14">
        <v>22</v>
      </c>
      <c r="E24" s="23"/>
    </row>
    <row r="25" spans="1:5" ht="22.5" customHeight="1" x14ac:dyDescent="0.35">
      <c r="A25" s="3">
        <v>157</v>
      </c>
      <c r="B25" s="4" t="s">
        <v>230</v>
      </c>
      <c r="C25" s="12">
        <v>3.2164351851851854E-2</v>
      </c>
      <c r="D25" s="14">
        <v>23</v>
      </c>
      <c r="E25" s="23"/>
    </row>
    <row r="26" spans="1:5" ht="22.5" customHeight="1" x14ac:dyDescent="0.35">
      <c r="A26" s="3">
        <v>155</v>
      </c>
      <c r="B26" s="4" t="s">
        <v>41</v>
      </c>
      <c r="C26" s="12">
        <v>3.2534722222222222E-2</v>
      </c>
      <c r="D26" s="14">
        <v>24</v>
      </c>
      <c r="E26" s="23"/>
    </row>
    <row r="27" spans="1:5" ht="22.5" customHeight="1" x14ac:dyDescent="0.35">
      <c r="A27" s="3">
        <v>146</v>
      </c>
      <c r="B27" s="4" t="s">
        <v>234</v>
      </c>
      <c r="C27" s="12">
        <v>3.3136574074074075E-2</v>
      </c>
      <c r="D27" s="14">
        <v>25</v>
      </c>
      <c r="E27" s="23"/>
    </row>
    <row r="28" spans="1:5" ht="22.5" customHeight="1" x14ac:dyDescent="0.35">
      <c r="A28" s="3">
        <v>123</v>
      </c>
      <c r="B28" s="4" t="s">
        <v>121</v>
      </c>
      <c r="C28" s="12">
        <v>3.4432870370370371E-2</v>
      </c>
      <c r="D28" s="14">
        <v>26</v>
      </c>
      <c r="E28" s="23"/>
    </row>
    <row r="29" spans="1:5" ht="22.5" customHeight="1" x14ac:dyDescent="0.35">
      <c r="A29" s="18">
        <v>156</v>
      </c>
      <c r="B29" s="4" t="s">
        <v>28</v>
      </c>
      <c r="C29" s="21">
        <v>3.5694444444444445E-2</v>
      </c>
      <c r="D29" s="14">
        <v>27</v>
      </c>
      <c r="E29" s="23"/>
    </row>
    <row r="30" spans="1:5" ht="22.5" customHeight="1" x14ac:dyDescent="0.35">
      <c r="A30" s="3">
        <v>142</v>
      </c>
      <c r="B30" s="4" t="s">
        <v>23</v>
      </c>
      <c r="C30" s="12">
        <v>3.5740740740740747E-2</v>
      </c>
      <c r="D30" s="14">
        <v>28</v>
      </c>
      <c r="E30" s="23"/>
    </row>
    <row r="31" spans="1:5" ht="22.5" customHeight="1" x14ac:dyDescent="0.35">
      <c r="A31" s="18">
        <v>128</v>
      </c>
      <c r="B31" s="4" t="s">
        <v>241</v>
      </c>
      <c r="C31" s="21">
        <v>3.6087962962962968E-2</v>
      </c>
      <c r="D31" s="14">
        <v>29</v>
      </c>
      <c r="E31" s="23"/>
    </row>
    <row r="32" spans="1:5" ht="22.5" customHeight="1" x14ac:dyDescent="0.35">
      <c r="A32" s="18">
        <v>116</v>
      </c>
      <c r="B32" s="4" t="s">
        <v>245</v>
      </c>
      <c r="C32" s="21">
        <v>3.6435185185185189E-2</v>
      </c>
      <c r="D32" s="14">
        <v>30</v>
      </c>
      <c r="E32" s="23"/>
    </row>
    <row r="33" spans="1:5" ht="22.5" customHeight="1" x14ac:dyDescent="0.35">
      <c r="A33" s="18">
        <v>103</v>
      </c>
      <c r="B33" s="4" t="s">
        <v>246</v>
      </c>
      <c r="C33" s="21">
        <v>3.7245370370370366E-2</v>
      </c>
      <c r="D33" s="14">
        <v>31</v>
      </c>
      <c r="E33" s="23"/>
    </row>
    <row r="34" spans="1:5" ht="22.5" customHeight="1" x14ac:dyDescent="0.35">
      <c r="A34" s="3">
        <v>96</v>
      </c>
      <c r="B34" s="4" t="s">
        <v>40</v>
      </c>
      <c r="C34" s="15">
        <v>3.7997685185185183E-2</v>
      </c>
      <c r="D34" s="13">
        <v>32</v>
      </c>
      <c r="E34" s="23"/>
    </row>
    <row r="35" spans="1:5" ht="22.5" customHeight="1" x14ac:dyDescent="0.35">
      <c r="A35" s="7">
        <v>115</v>
      </c>
      <c r="B35" s="4" t="s">
        <v>26</v>
      </c>
      <c r="C35" s="19">
        <v>3.8078703703703705E-2</v>
      </c>
      <c r="D35" s="14">
        <v>33</v>
      </c>
      <c r="E35" s="23"/>
    </row>
    <row r="36" spans="1:5" ht="22.5" customHeight="1" x14ac:dyDescent="0.35">
      <c r="A36" s="7">
        <v>121</v>
      </c>
      <c r="B36" s="4" t="s">
        <v>38</v>
      </c>
      <c r="C36" s="19">
        <v>3.8090277777777778E-2</v>
      </c>
      <c r="D36" s="14">
        <v>34</v>
      </c>
      <c r="E36" s="23"/>
    </row>
    <row r="37" spans="1:5" ht="22.5" customHeight="1" x14ac:dyDescent="0.35">
      <c r="A37" s="7">
        <v>130</v>
      </c>
      <c r="B37" s="4" t="s">
        <v>42</v>
      </c>
      <c r="C37" s="19">
        <v>3.858796296296297E-2</v>
      </c>
      <c r="D37" s="14">
        <v>35</v>
      </c>
      <c r="E37" s="23"/>
    </row>
    <row r="38" spans="1:5" ht="22.5" customHeight="1" x14ac:dyDescent="0.35">
      <c r="A38" s="17">
        <v>95</v>
      </c>
      <c r="B38" s="4" t="s">
        <v>250</v>
      </c>
      <c r="C38" s="22">
        <v>3.8958333333333338E-2</v>
      </c>
      <c r="D38" s="14">
        <v>36</v>
      </c>
      <c r="E38" s="23"/>
    </row>
    <row r="39" spans="1:5" ht="22.5" customHeight="1" x14ac:dyDescent="0.35">
      <c r="A39" s="17">
        <v>129</v>
      </c>
      <c r="B39" s="4" t="s">
        <v>244</v>
      </c>
      <c r="C39" s="22">
        <v>3.9548611111111111E-2</v>
      </c>
      <c r="D39" s="14">
        <v>37</v>
      </c>
      <c r="E39" s="23"/>
    </row>
    <row r="40" spans="1:5" ht="22.5" customHeight="1" x14ac:dyDescent="0.35">
      <c r="A40" s="7">
        <v>134</v>
      </c>
      <c r="B40" s="4" t="s">
        <v>238</v>
      </c>
      <c r="C40" s="19">
        <v>4.0347222222222222E-2</v>
      </c>
      <c r="D40" s="14">
        <v>38</v>
      </c>
      <c r="E40" s="23"/>
    </row>
    <row r="41" spans="1:5" ht="22.5" customHeight="1" x14ac:dyDescent="0.35">
      <c r="A41" s="7">
        <v>143</v>
      </c>
      <c r="B41" s="4" t="s">
        <v>235</v>
      </c>
      <c r="C41" s="19">
        <v>4.370370370370371E-2</v>
      </c>
      <c r="D41" s="14">
        <v>39</v>
      </c>
      <c r="E41" s="23" t="s">
        <v>255</v>
      </c>
    </row>
    <row r="42" spans="1:5" ht="22.5" customHeight="1" x14ac:dyDescent="0.35">
      <c r="A42" s="7">
        <v>144</v>
      </c>
      <c r="B42" s="4" t="s">
        <v>33</v>
      </c>
      <c r="C42" s="19">
        <v>4.370370370370371E-2</v>
      </c>
      <c r="D42" s="14">
        <v>40</v>
      </c>
      <c r="E42" s="23"/>
    </row>
    <row r="43" spans="1:5" ht="22.5" customHeight="1" x14ac:dyDescent="0.35">
      <c r="A43" s="7">
        <v>104</v>
      </c>
      <c r="B43" s="4" t="s">
        <v>32</v>
      </c>
      <c r="C43" s="19">
        <v>4.4363425925925924E-2</v>
      </c>
      <c r="D43" s="14">
        <v>41</v>
      </c>
      <c r="E43" s="23"/>
    </row>
    <row r="44" spans="1:5" ht="22.5" customHeight="1" x14ac:dyDescent="0.35">
      <c r="A44" s="7">
        <v>109</v>
      </c>
      <c r="B44" s="4" t="s">
        <v>35</v>
      </c>
      <c r="C44" s="19">
        <v>4.4363425925925924E-2</v>
      </c>
      <c r="D44" s="14">
        <v>42</v>
      </c>
      <c r="E44" s="23" t="s">
        <v>255</v>
      </c>
    </row>
    <row r="45" spans="1:5" ht="22.5" customHeight="1" x14ac:dyDescent="0.35">
      <c r="A45" s="17">
        <v>100</v>
      </c>
      <c r="B45" s="4" t="s">
        <v>249</v>
      </c>
      <c r="C45" s="22">
        <v>5.3240740740740734E-2</v>
      </c>
      <c r="D45" s="14">
        <v>43</v>
      </c>
      <c r="E45" s="23"/>
    </row>
    <row r="46" spans="1:5" ht="22.5" customHeight="1" x14ac:dyDescent="0.35">
      <c r="A46" s="17">
        <v>101</v>
      </c>
      <c r="B46" s="4" t="s">
        <v>248</v>
      </c>
      <c r="C46" s="19">
        <v>5.4745370370370368E-2</v>
      </c>
      <c r="D46" s="14">
        <v>44</v>
      </c>
      <c r="E46" s="23" t="s">
        <v>255</v>
      </c>
    </row>
    <row r="47" spans="1:5" ht="22.5" customHeight="1" x14ac:dyDescent="0.35">
      <c r="A47" s="27">
        <v>102</v>
      </c>
      <c r="B47" s="4" t="s">
        <v>252</v>
      </c>
      <c r="C47" s="28">
        <v>5.4745370370370368E-2</v>
      </c>
      <c r="D47" s="14">
        <v>45</v>
      </c>
      <c r="E47" s="23"/>
    </row>
    <row r="48" spans="1:5" ht="22.5" customHeight="1" x14ac:dyDescent="0.35">
      <c r="A48" s="6">
        <v>122</v>
      </c>
      <c r="B48" s="4" t="s">
        <v>111</v>
      </c>
      <c r="C48" s="26">
        <v>5.4745370370370368E-2</v>
      </c>
      <c r="D48" s="14">
        <v>46</v>
      </c>
      <c r="E48" s="23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6"/>
  <sheetViews>
    <sheetView zoomScaleNormal="100" workbookViewId="0">
      <selection activeCell="J5" sqref="J5"/>
    </sheetView>
  </sheetViews>
  <sheetFormatPr defaultRowHeight="15" x14ac:dyDescent="0.25"/>
  <cols>
    <col min="1" max="1" width="16" customWidth="1"/>
    <col min="2" max="2" width="35.85546875" customWidth="1"/>
    <col min="3" max="6" width="19.5703125" customWidth="1"/>
  </cols>
  <sheetData>
    <row r="1" spans="1:7" ht="21.75" customHeight="1" thickBot="1" x14ac:dyDescent="0.4">
      <c r="A1" s="46" t="s">
        <v>9</v>
      </c>
      <c r="B1" s="47"/>
      <c r="C1" s="47"/>
      <c r="D1" s="47"/>
      <c r="E1" s="47"/>
      <c r="F1" s="48"/>
      <c r="G1" s="25"/>
    </row>
    <row r="2" spans="1:7" ht="21.75" customHeight="1" x14ac:dyDescent="0.35">
      <c r="A2" s="1" t="s">
        <v>1</v>
      </c>
      <c r="B2" s="2" t="s">
        <v>2</v>
      </c>
      <c r="C2" s="2" t="s">
        <v>10</v>
      </c>
      <c r="D2" s="2" t="s">
        <v>11</v>
      </c>
      <c r="E2" s="2" t="s">
        <v>12</v>
      </c>
      <c r="F2" s="2" t="s">
        <v>8</v>
      </c>
      <c r="G2" s="25"/>
    </row>
    <row r="3" spans="1:7" ht="21.75" customHeight="1" x14ac:dyDescent="0.35">
      <c r="A3" s="3">
        <v>126</v>
      </c>
      <c r="B3" s="32" t="s">
        <v>129</v>
      </c>
      <c r="C3" s="29">
        <v>2.119212962962963E-2</v>
      </c>
      <c r="D3" s="30">
        <v>4.3437499999999997E-2</v>
      </c>
      <c r="E3" s="29">
        <f>Tabulka35[[#This Row],[CÍL]]-Tabulka35[[#This Row],[čas 1. kola]]</f>
        <v>2.2245370370370367E-2</v>
      </c>
      <c r="F3" s="31">
        <v>1</v>
      </c>
      <c r="G3" s="25"/>
    </row>
    <row r="4" spans="1:7" ht="21.75" customHeight="1" x14ac:dyDescent="0.35">
      <c r="A4" s="6">
        <v>97</v>
      </c>
      <c r="B4" s="32" t="s">
        <v>13</v>
      </c>
      <c r="C4" s="29">
        <v>2.2488425925925926E-2</v>
      </c>
      <c r="D4" s="30">
        <v>4.5891203703703705E-2</v>
      </c>
      <c r="E4" s="29">
        <f>Tabulka35[[#This Row],[CÍL]]-Tabulka35[[#This Row],[čas 1. kola]]</f>
        <v>2.3402777777777779E-2</v>
      </c>
      <c r="F4" s="31">
        <v>2</v>
      </c>
      <c r="G4" s="25"/>
    </row>
    <row r="5" spans="1:7" ht="21.75" customHeight="1" x14ac:dyDescent="0.35">
      <c r="A5" s="7">
        <v>105</v>
      </c>
      <c r="B5" s="32" t="s">
        <v>56</v>
      </c>
      <c r="C5" s="29">
        <v>2.314814814814815E-2</v>
      </c>
      <c r="D5" s="30">
        <v>4.6620370370370368E-2</v>
      </c>
      <c r="E5" s="29">
        <f>Tabulka35[[#This Row],[CÍL]]-Tabulka35[[#This Row],[čas 1. kola]]</f>
        <v>2.3472222222222217E-2</v>
      </c>
      <c r="F5" s="31">
        <v>3</v>
      </c>
      <c r="G5" s="25"/>
    </row>
    <row r="6" spans="1:7" ht="21.75" customHeight="1" x14ac:dyDescent="0.35">
      <c r="A6" s="7">
        <v>127</v>
      </c>
      <c r="B6" s="32" t="s">
        <v>15</v>
      </c>
      <c r="C6" s="29">
        <v>2.3356481481481482E-2</v>
      </c>
      <c r="D6" s="30">
        <v>4.8032407407407406E-2</v>
      </c>
      <c r="E6" s="29">
        <f>Tabulka35[[#This Row],[CÍL]]-Tabulka35[[#This Row],[čas 1. kola]]</f>
        <v>2.4675925925925924E-2</v>
      </c>
      <c r="F6" s="31">
        <v>4</v>
      </c>
      <c r="G6" s="25"/>
    </row>
    <row r="7" spans="1:7" ht="21.75" customHeight="1" x14ac:dyDescent="0.35">
      <c r="A7" s="7">
        <v>148</v>
      </c>
      <c r="B7" s="32" t="s">
        <v>54</v>
      </c>
      <c r="C7" s="29">
        <v>2.3472222222222217E-2</v>
      </c>
      <c r="D7" s="30">
        <v>4.8969907407407413E-2</v>
      </c>
      <c r="E7" s="29">
        <f>Tabulka35[[#This Row],[CÍL]]-Tabulka35[[#This Row],[čas 1. kola]]</f>
        <v>2.5497685185185196E-2</v>
      </c>
      <c r="F7" s="31">
        <v>5</v>
      </c>
      <c r="G7" s="25"/>
    </row>
    <row r="8" spans="1:7" ht="21.75" customHeight="1" x14ac:dyDescent="0.35">
      <c r="A8" s="20">
        <v>132</v>
      </c>
      <c r="B8" s="32" t="s">
        <v>240</v>
      </c>
      <c r="C8" s="29">
        <v>2.5312500000000002E-2</v>
      </c>
      <c r="D8" s="33">
        <v>5.1736111111111115E-2</v>
      </c>
      <c r="E8" s="34">
        <f>Tabulka35[[#This Row],[CÍL]]-Tabulka35[[#This Row],[čas 1. kola]]</f>
        <v>2.6423611111111113E-2</v>
      </c>
      <c r="F8" s="31">
        <v>6</v>
      </c>
      <c r="G8" s="25"/>
    </row>
    <row r="9" spans="1:7" ht="21.75" customHeight="1" x14ac:dyDescent="0.35">
      <c r="A9" s="7">
        <v>151</v>
      </c>
      <c r="B9" s="32" t="s">
        <v>85</v>
      </c>
      <c r="C9" s="29">
        <v>2.6261574074074076E-2</v>
      </c>
      <c r="D9" s="30">
        <v>5.424768518518519E-2</v>
      </c>
      <c r="E9" s="29">
        <f>Tabulka35[[#This Row],[CÍL]]-Tabulka35[[#This Row],[čas 1. kola]]</f>
        <v>2.7986111111111114E-2</v>
      </c>
      <c r="F9" s="31">
        <v>7</v>
      </c>
      <c r="G9" s="25"/>
    </row>
    <row r="10" spans="1:7" ht="21.75" customHeight="1" x14ac:dyDescent="0.35">
      <c r="A10" s="7">
        <v>147</v>
      </c>
      <c r="B10" s="32" t="s">
        <v>233</v>
      </c>
      <c r="C10" s="29">
        <v>2.6076388888888885E-2</v>
      </c>
      <c r="D10" s="30">
        <v>5.5555555555555552E-2</v>
      </c>
      <c r="E10" s="29">
        <f>Tabulka35[[#This Row],[CÍL]]-Tabulka35[[#This Row],[čas 1. kola]]</f>
        <v>2.9479166666666667E-2</v>
      </c>
      <c r="F10" s="31">
        <v>8</v>
      </c>
      <c r="G10" s="25"/>
    </row>
    <row r="11" spans="1:7" ht="21.75" customHeight="1" x14ac:dyDescent="0.35">
      <c r="A11" s="7">
        <v>149</v>
      </c>
      <c r="B11" s="32" t="s">
        <v>84</v>
      </c>
      <c r="C11" s="29">
        <v>2.6932870370370371E-2</v>
      </c>
      <c r="D11" s="30">
        <v>5.5891203703703707E-2</v>
      </c>
      <c r="E11" s="29">
        <f>Tabulka35[[#This Row],[CÍL]]-Tabulka35[[#This Row],[čas 1. kola]]</f>
        <v>2.8958333333333336E-2</v>
      </c>
      <c r="F11" s="31">
        <v>9</v>
      </c>
      <c r="G11" s="25"/>
    </row>
    <row r="12" spans="1:7" ht="21.75" customHeight="1" x14ac:dyDescent="0.35">
      <c r="A12" s="7">
        <v>152</v>
      </c>
      <c r="B12" s="32" t="s">
        <v>16</v>
      </c>
      <c r="C12" s="29">
        <v>2.7719907407407405E-2</v>
      </c>
      <c r="D12" s="30">
        <v>5.8460648148148144E-2</v>
      </c>
      <c r="E12" s="29">
        <f>Tabulka35[[#This Row],[CÍL]]-Tabulka35[[#This Row],[čas 1. kola]]</f>
        <v>3.0740740740740739E-2</v>
      </c>
      <c r="F12" s="31">
        <v>10</v>
      </c>
      <c r="G12" s="25"/>
    </row>
    <row r="13" spans="1:7" ht="21.75" customHeight="1" x14ac:dyDescent="0.35">
      <c r="A13" s="3">
        <v>106</v>
      </c>
      <c r="B13" s="32" t="s">
        <v>63</v>
      </c>
      <c r="C13" s="35">
        <v>2.884259259259259E-2</v>
      </c>
      <c r="D13" s="36">
        <v>5.9386574074074071E-2</v>
      </c>
      <c r="E13" s="29">
        <f>Tabulka35[[#This Row],[CÍL]]-Tabulka35[[#This Row],[čas 1. kola]]</f>
        <v>3.0543981481481481E-2</v>
      </c>
      <c r="F13" s="31">
        <v>11</v>
      </c>
      <c r="G13" s="25"/>
    </row>
    <row r="14" spans="1:7" ht="21.75" customHeight="1" x14ac:dyDescent="0.35">
      <c r="A14" s="7">
        <v>154</v>
      </c>
      <c r="B14" s="32" t="s">
        <v>231</v>
      </c>
      <c r="C14" s="29">
        <v>2.5995370370370367E-2</v>
      </c>
      <c r="D14" s="30">
        <v>6.0347222222222219E-2</v>
      </c>
      <c r="E14" s="29">
        <f>Tabulka35[[#This Row],[CÍL]]-Tabulka35[[#This Row],[čas 1. kola]]</f>
        <v>3.4351851851851856E-2</v>
      </c>
      <c r="F14" s="31">
        <v>12</v>
      </c>
      <c r="G14" s="25"/>
    </row>
    <row r="15" spans="1:7" ht="21.75" customHeight="1" x14ac:dyDescent="0.35">
      <c r="A15" s="7">
        <v>99</v>
      </c>
      <c r="B15" s="32" t="s">
        <v>247</v>
      </c>
      <c r="C15" s="29">
        <v>2.9652777777777778E-2</v>
      </c>
      <c r="D15" s="30">
        <v>6.1863425925925926E-2</v>
      </c>
      <c r="E15" s="29">
        <f>Tabulka35[[#This Row],[CÍL]]-Tabulka35[[#This Row],[čas 1. kola]]</f>
        <v>3.2210648148148148E-2</v>
      </c>
      <c r="F15" s="31">
        <v>13</v>
      </c>
      <c r="G15" s="25"/>
    </row>
    <row r="16" spans="1:7" ht="21.75" customHeight="1" x14ac:dyDescent="0.35">
      <c r="A16" s="6">
        <v>158</v>
      </c>
      <c r="B16" s="32" t="s">
        <v>228</v>
      </c>
      <c r="C16" s="37">
        <v>3.2164351851851854E-2</v>
      </c>
      <c r="D16" s="30">
        <v>6.7013888888888887E-2</v>
      </c>
      <c r="E16" s="29">
        <f>Tabulka35[[#This Row],[CÍL]]-Tabulka35[[#This Row],[čas 1. kola]]</f>
        <v>3.4849537037037033E-2</v>
      </c>
      <c r="F16" s="31">
        <v>14</v>
      </c>
      <c r="G16" s="25"/>
    </row>
    <row r="17" spans="1:7" ht="21.75" customHeight="1" x14ac:dyDescent="0.35">
      <c r="A17" s="6">
        <v>112</v>
      </c>
      <c r="B17" s="32" t="s">
        <v>251</v>
      </c>
      <c r="C17" s="29">
        <v>3.3101851851851848E-2</v>
      </c>
      <c r="D17" s="30">
        <v>6.7650462962962968E-2</v>
      </c>
      <c r="E17" s="29">
        <f>Tabulka35[[#This Row],[CÍL]]-Tabulka35[[#This Row],[čas 1. kola]]</f>
        <v>3.454861111111112E-2</v>
      </c>
      <c r="F17" s="31">
        <v>15</v>
      </c>
      <c r="G17" s="25"/>
    </row>
    <row r="18" spans="1:7" ht="21.75" customHeight="1" x14ac:dyDescent="0.35">
      <c r="A18" s="6">
        <v>111</v>
      </c>
      <c r="B18" s="32" t="s">
        <v>14</v>
      </c>
      <c r="C18" s="29">
        <v>3.3854166666666664E-2</v>
      </c>
      <c r="D18" s="30">
        <v>6.8437499999999998E-2</v>
      </c>
      <c r="E18" s="29">
        <f>Tabulka35[[#This Row],[CÍL]]-Tabulka35[[#This Row],[čas 1. kola]]</f>
        <v>3.4583333333333334E-2</v>
      </c>
      <c r="F18" s="31">
        <v>16</v>
      </c>
      <c r="G18" s="25"/>
    </row>
    <row r="19" spans="1:7" ht="21.75" customHeight="1" x14ac:dyDescent="0.35">
      <c r="A19" s="6">
        <v>94</v>
      </c>
      <c r="B19" s="32" t="s">
        <v>71</v>
      </c>
      <c r="C19" s="29">
        <v>3.3969907407407407E-2</v>
      </c>
      <c r="D19" s="30">
        <v>6.8680555555555564E-2</v>
      </c>
      <c r="E19" s="29">
        <f>Tabulka35[[#This Row],[CÍL]]-Tabulka35[[#This Row],[čas 1. kola]]</f>
        <v>3.4710648148148157E-2</v>
      </c>
      <c r="F19" s="31">
        <v>17</v>
      </c>
      <c r="G19" s="25"/>
    </row>
    <row r="20" spans="1:7" ht="21.75" customHeight="1" x14ac:dyDescent="0.35">
      <c r="A20" s="6">
        <v>125</v>
      </c>
      <c r="B20" s="32" t="s">
        <v>53</v>
      </c>
      <c r="C20" s="29">
        <v>3.2326388888888884E-2</v>
      </c>
      <c r="D20" s="30">
        <v>6.8726851851851858E-2</v>
      </c>
      <c r="E20" s="29">
        <f>Tabulka35[[#This Row],[CÍL]]-Tabulka35[[#This Row],[čas 1. kola]]</f>
        <v>3.6400462962962975E-2</v>
      </c>
      <c r="F20" s="31">
        <v>18</v>
      </c>
      <c r="G20" s="25"/>
    </row>
    <row r="21" spans="1:7" ht="21.75" customHeight="1" x14ac:dyDescent="0.35">
      <c r="A21" s="6">
        <v>160</v>
      </c>
      <c r="B21" s="32" t="s">
        <v>31</v>
      </c>
      <c r="C21" s="29">
        <v>3.7071759259259256E-2</v>
      </c>
      <c r="D21" s="30">
        <v>7.8333333333333324E-2</v>
      </c>
      <c r="E21" s="29">
        <f>Tabulka35[[#This Row],[CÍL]]-Tabulka35[[#This Row],[čas 1. kola]]</f>
        <v>4.1261574074074069E-2</v>
      </c>
      <c r="F21" s="31">
        <v>19</v>
      </c>
      <c r="G21" s="25"/>
    </row>
    <row r="22" spans="1:7" ht="21.75" customHeight="1" x14ac:dyDescent="0.35">
      <c r="A22" s="3">
        <v>131</v>
      </c>
      <c r="B22" s="32" t="s">
        <v>17</v>
      </c>
      <c r="C22" s="35">
        <v>3.7245370370370366E-2</v>
      </c>
      <c r="D22" s="30">
        <v>8.0474537037037039E-2</v>
      </c>
      <c r="E22" s="29">
        <f>Tabulka35[[#This Row],[CÍL]]-Tabulka35[[#This Row],[čas 1. kola]]</f>
        <v>4.3229166666666673E-2</v>
      </c>
      <c r="F22" s="31">
        <v>20</v>
      </c>
      <c r="G22" s="25"/>
    </row>
    <row r="23" spans="1:7" ht="21.75" customHeight="1" x14ac:dyDescent="0.35">
      <c r="A23" s="6">
        <v>137</v>
      </c>
      <c r="B23" s="32" t="s">
        <v>55</v>
      </c>
      <c r="C23" s="29">
        <v>3.8564814814814816E-2</v>
      </c>
      <c r="D23" s="30">
        <v>8.443287037037038E-2</v>
      </c>
      <c r="E23" s="29">
        <f>Tabulka35[[#This Row],[CÍL]]-Tabulka35[[#This Row],[čas 1. kola]]</f>
        <v>4.5868055555555565E-2</v>
      </c>
      <c r="F23" s="31">
        <v>21</v>
      </c>
      <c r="G23" s="25"/>
    </row>
    <row r="24" spans="1:7" x14ac:dyDescent="0.25">
      <c r="A24" s="25"/>
      <c r="B24" s="25"/>
      <c r="C24" s="25"/>
      <c r="D24" s="25"/>
      <c r="E24" s="25"/>
      <c r="F24" s="25"/>
      <c r="G24" s="25"/>
    </row>
    <row r="25" spans="1:7" x14ac:dyDescent="0.25">
      <c r="A25" s="25"/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  <row r="27" spans="1:7" x14ac:dyDescent="0.25">
      <c r="A27" s="25"/>
      <c r="B27" s="25"/>
      <c r="C27" s="25"/>
      <c r="D27" s="25"/>
      <c r="E27" s="25"/>
      <c r="F27" s="25"/>
      <c r="G27" s="25"/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25"/>
      <c r="B29" s="25"/>
      <c r="C29" s="25"/>
      <c r="D29" s="25"/>
      <c r="E29" s="25"/>
      <c r="F29" s="25"/>
      <c r="G29" s="25"/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25"/>
      <c r="B31" s="25"/>
      <c r="C31" s="25"/>
      <c r="D31" s="25"/>
      <c r="E31" s="25"/>
      <c r="F31" s="25"/>
      <c r="G31" s="25"/>
    </row>
    <row r="32" spans="1:7" x14ac:dyDescent="0.25">
      <c r="A32" s="25"/>
      <c r="B32" s="25"/>
      <c r="C32" s="25"/>
      <c r="D32" s="25"/>
      <c r="E32" s="25"/>
      <c r="F32" s="25"/>
      <c r="G32" s="25"/>
    </row>
    <row r="33" spans="1:7" x14ac:dyDescent="0.25">
      <c r="A33" s="25"/>
      <c r="B33" s="25"/>
      <c r="C33" s="25"/>
      <c r="D33" s="25"/>
      <c r="E33" s="25"/>
      <c r="F33" s="25"/>
      <c r="G33" s="25"/>
    </row>
    <row r="34" spans="1:7" x14ac:dyDescent="0.25">
      <c r="A34" s="25"/>
      <c r="B34" s="25"/>
      <c r="C34" s="25"/>
      <c r="D34" s="25"/>
      <c r="E34" s="25"/>
      <c r="F34" s="25"/>
      <c r="G34" s="25"/>
    </row>
    <row r="35" spans="1:7" x14ac:dyDescent="0.25">
      <c r="A35" s="25"/>
      <c r="B35" s="25"/>
      <c r="C35" s="25"/>
      <c r="D35" s="25"/>
      <c r="E35" s="25"/>
      <c r="F35" s="25"/>
      <c r="G35" s="25"/>
    </row>
    <row r="36" spans="1:7" x14ac:dyDescent="0.25">
      <c r="A36" s="25"/>
      <c r="B36" s="25"/>
      <c r="C36" s="25"/>
      <c r="D36" s="25"/>
      <c r="E36" s="25"/>
      <c r="F36" s="25"/>
      <c r="G36" s="25"/>
    </row>
  </sheetData>
  <mergeCells count="1">
    <mergeCell ref="A1:F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selection activeCell="E79" sqref="E79"/>
    </sheetView>
  </sheetViews>
  <sheetFormatPr defaultRowHeight="15" x14ac:dyDescent="0.25"/>
  <cols>
    <col min="1" max="1" width="15.7109375" customWidth="1"/>
    <col min="2" max="2" width="31.140625" customWidth="1"/>
    <col min="3" max="3" width="15.140625" customWidth="1"/>
    <col min="4" max="4" width="21.85546875" customWidth="1"/>
    <col min="5" max="5" width="26.140625" customWidth="1"/>
    <col min="6" max="6" width="29.5703125" customWidth="1"/>
    <col min="7" max="12" width="19.140625" customWidth="1"/>
  </cols>
  <sheetData>
    <row r="1" spans="1:12" ht="23.25" x14ac:dyDescent="0.3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19</v>
      </c>
      <c r="H2" s="8" t="s">
        <v>20</v>
      </c>
      <c r="I2" s="8" t="s">
        <v>21</v>
      </c>
      <c r="J2" s="8" t="s">
        <v>11</v>
      </c>
      <c r="K2" s="8" t="s">
        <v>22</v>
      </c>
      <c r="L2" s="8" t="s">
        <v>8</v>
      </c>
    </row>
    <row r="3" spans="1:12" ht="21" x14ac:dyDescent="0.35">
      <c r="A3" s="3"/>
      <c r="B3" s="4" t="s">
        <v>82</v>
      </c>
      <c r="C3" s="9">
        <v>1985</v>
      </c>
      <c r="D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3" s="5" t="s">
        <v>142</v>
      </c>
      <c r="F3" s="5" t="s">
        <v>181</v>
      </c>
      <c r="G3" s="16"/>
      <c r="H3" s="16"/>
      <c r="I3" s="16">
        <f>Tabulka2[[#This Row],[2.mezičas]]-Tabulka2[[#This Row],[čas 1.kola]]</f>
        <v>0</v>
      </c>
      <c r="J3" s="15"/>
      <c r="K3" s="16">
        <f>Tabulka2[[#This Row],[CÍL]]-Tabulka2[[#This Row],[2.mezičas]]</f>
        <v>0</v>
      </c>
      <c r="L3" s="13"/>
    </row>
    <row r="4" spans="1:12" ht="21" x14ac:dyDescent="0.35">
      <c r="A4" s="3"/>
      <c r="B4" s="4" t="s">
        <v>68</v>
      </c>
      <c r="C4" s="9">
        <v>1971</v>
      </c>
      <c r="D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B</v>
      </c>
      <c r="E4" s="5" t="s">
        <v>134</v>
      </c>
      <c r="F4" s="5" t="s">
        <v>167</v>
      </c>
      <c r="G4" s="16"/>
      <c r="H4" s="16"/>
      <c r="I4" s="16">
        <f>Tabulka2[[#This Row],[2.mezičas]]-Tabulka2[[#This Row],[čas 1.kola]]</f>
        <v>0</v>
      </c>
      <c r="J4" s="15"/>
      <c r="K4" s="16">
        <f>Tabulka2[[#This Row],[CÍL]]-Tabulka2[[#This Row],[2.mezičas]]</f>
        <v>0</v>
      </c>
      <c r="L4" s="13"/>
    </row>
    <row r="5" spans="1:12" ht="21" x14ac:dyDescent="0.35">
      <c r="A5" s="3"/>
      <c r="B5" s="4" t="s">
        <v>119</v>
      </c>
      <c r="C5" s="9">
        <v>1982</v>
      </c>
      <c r="D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5" s="5" t="s">
        <v>154</v>
      </c>
      <c r="F5" s="5" t="s">
        <v>214</v>
      </c>
      <c r="G5" s="16"/>
      <c r="H5" s="16"/>
      <c r="I5" s="16">
        <f>Tabulka2[[#This Row],[2.mezičas]]-Tabulka2[[#This Row],[čas 1.kola]]</f>
        <v>0</v>
      </c>
      <c r="J5" s="15"/>
      <c r="K5" s="16">
        <f>Tabulka2[[#This Row],[CÍL]]-Tabulka2[[#This Row],[2.mezičas]]</f>
        <v>0</v>
      </c>
      <c r="L5" s="13"/>
    </row>
    <row r="6" spans="1:12" ht="21" x14ac:dyDescent="0.35">
      <c r="A6" s="3"/>
      <c r="B6" s="4" t="s">
        <v>127</v>
      </c>
      <c r="C6" s="9">
        <v>1964</v>
      </c>
      <c r="D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6" s="5"/>
      <c r="F6" s="5" t="s">
        <v>221</v>
      </c>
      <c r="G6" s="16"/>
      <c r="H6" s="16"/>
      <c r="I6" s="16">
        <f>Tabulka2[[#This Row],[2.mezičas]]-Tabulka2[[#This Row],[čas 1.kola]]</f>
        <v>0</v>
      </c>
      <c r="J6" s="15"/>
      <c r="K6" s="16">
        <f>Tabulka2[[#This Row],[CÍL]]-Tabulka2[[#This Row],[2.mezičas]]</f>
        <v>0</v>
      </c>
      <c r="L6" s="13"/>
    </row>
    <row r="7" spans="1:12" ht="21" x14ac:dyDescent="0.35">
      <c r="A7" s="3"/>
      <c r="B7" s="4" t="s">
        <v>74</v>
      </c>
      <c r="C7" s="9">
        <v>1979</v>
      </c>
      <c r="D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7" s="5" t="s">
        <v>137</v>
      </c>
      <c r="F7" s="5" t="s">
        <v>173</v>
      </c>
      <c r="G7" s="16"/>
      <c r="H7" s="16"/>
      <c r="I7" s="16">
        <f>Tabulka2[[#This Row],[2.mezičas]]-Tabulka2[[#This Row],[čas 1.kola]]</f>
        <v>0</v>
      </c>
      <c r="J7" s="15"/>
      <c r="K7" s="16">
        <f>Tabulka2[[#This Row],[CÍL]]-Tabulka2[[#This Row],[2.mezičas]]</f>
        <v>0</v>
      </c>
      <c r="L7" s="13"/>
    </row>
    <row r="8" spans="1:12" ht="21" x14ac:dyDescent="0.35">
      <c r="A8" s="3"/>
      <c r="B8" s="4" t="s">
        <v>86</v>
      </c>
      <c r="C8" s="9">
        <v>1969</v>
      </c>
      <c r="D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8" s="5" t="s">
        <v>50</v>
      </c>
      <c r="F8" s="5" t="s">
        <v>184</v>
      </c>
      <c r="G8" s="16"/>
      <c r="H8" s="16"/>
      <c r="I8" s="16">
        <f>Tabulka2[[#This Row],[2.mezičas]]-Tabulka2[[#This Row],[čas 1.kola]]</f>
        <v>0</v>
      </c>
      <c r="J8" s="15"/>
      <c r="K8" s="16">
        <f>Tabulka2[[#This Row],[CÍL]]-Tabulka2[[#This Row],[2.mezičas]]</f>
        <v>0</v>
      </c>
      <c r="L8" s="13"/>
    </row>
    <row r="9" spans="1:12" ht="21" x14ac:dyDescent="0.35">
      <c r="A9" s="3"/>
      <c r="B9" s="4" t="s">
        <v>103</v>
      </c>
      <c r="C9" s="9">
        <v>1971</v>
      </c>
      <c r="D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9" s="5"/>
      <c r="F9" s="5" t="s">
        <v>200</v>
      </c>
      <c r="G9" s="16"/>
      <c r="H9" s="16"/>
      <c r="I9" s="16">
        <f>Tabulka2[[#This Row],[2.mezičas]]-Tabulka2[[#This Row],[čas 1.kola]]</f>
        <v>0</v>
      </c>
      <c r="J9" s="15"/>
      <c r="K9" s="16">
        <f>Tabulka2[[#This Row],[CÍL]]-Tabulka2[[#This Row],[2.mezičas]]</f>
        <v>0</v>
      </c>
      <c r="L9" s="13"/>
    </row>
    <row r="10" spans="1:12" ht="21" x14ac:dyDescent="0.35">
      <c r="A10" s="3"/>
      <c r="B10" s="4" t="s">
        <v>98</v>
      </c>
      <c r="C10" s="9">
        <v>1964</v>
      </c>
      <c r="D1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10" s="5"/>
      <c r="F10" s="5" t="s">
        <v>195</v>
      </c>
      <c r="G10" s="16"/>
      <c r="H10" s="16"/>
      <c r="I10" s="16">
        <f>Tabulka2[[#This Row],[2.mezičas]]-Tabulka2[[#This Row],[čas 1.kola]]</f>
        <v>0</v>
      </c>
      <c r="J10" s="15"/>
      <c r="K10" s="16">
        <f>Tabulka2[[#This Row],[CÍL]]-Tabulka2[[#This Row],[2.mezičas]]</f>
        <v>0</v>
      </c>
      <c r="L10" s="13"/>
    </row>
    <row r="11" spans="1:12" ht="21" x14ac:dyDescent="0.35">
      <c r="A11" s="3"/>
      <c r="B11" s="4" t="s">
        <v>101</v>
      </c>
      <c r="C11" s="9">
        <v>1979</v>
      </c>
      <c r="D1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11" s="5" t="s">
        <v>45</v>
      </c>
      <c r="F11" s="5" t="s">
        <v>198</v>
      </c>
      <c r="G11" s="16"/>
      <c r="H11" s="16"/>
      <c r="I11" s="16">
        <f>Tabulka2[[#This Row],[2.mezičas]]-Tabulka2[[#This Row],[čas 1.kola]]</f>
        <v>0</v>
      </c>
      <c r="J11" s="15"/>
      <c r="K11" s="16">
        <f>Tabulka2[[#This Row],[CÍL]]-Tabulka2[[#This Row],[2.mezičas]]</f>
        <v>0</v>
      </c>
      <c r="L11" s="13"/>
    </row>
    <row r="12" spans="1:12" ht="21" x14ac:dyDescent="0.35">
      <c r="A12" s="3"/>
      <c r="B12" s="4" t="s">
        <v>128</v>
      </c>
      <c r="C12" s="9">
        <v>1981</v>
      </c>
      <c r="D1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12" s="5" t="s">
        <v>47</v>
      </c>
      <c r="F12" s="5" t="s">
        <v>222</v>
      </c>
      <c r="G12" s="16"/>
      <c r="H12" s="16"/>
      <c r="I12" s="16">
        <f>Tabulka2[[#This Row],[2.mezičas]]-Tabulka2[[#This Row],[čas 1.kola]]</f>
        <v>0</v>
      </c>
      <c r="J12" s="15"/>
      <c r="K12" s="16">
        <f>Tabulka2[[#This Row],[CÍL]]-Tabulka2[[#This Row],[2.mezičas]]</f>
        <v>0</v>
      </c>
      <c r="L12" s="13"/>
    </row>
    <row r="13" spans="1:12" ht="21" x14ac:dyDescent="0.35">
      <c r="A13" s="3"/>
      <c r="B13" s="4" t="s">
        <v>225</v>
      </c>
      <c r="C13" s="9">
        <v>1972</v>
      </c>
      <c r="D1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13" s="5" t="s">
        <v>226</v>
      </c>
      <c r="F13" s="5" t="s">
        <v>227</v>
      </c>
      <c r="G13" s="16"/>
      <c r="H13" s="16"/>
      <c r="I13" s="16">
        <f>Tabulka2[[#This Row],[2.mezičas]]-Tabulka2[[#This Row],[čas 1.kola]]</f>
        <v>0</v>
      </c>
      <c r="J13" s="15"/>
      <c r="K13" s="16">
        <f>Tabulka2[[#This Row],[CÍL]]-Tabulka2[[#This Row],[2.mezičas]]</f>
        <v>0</v>
      </c>
      <c r="L13" s="13"/>
    </row>
    <row r="14" spans="1:12" ht="21" x14ac:dyDescent="0.35">
      <c r="A14" s="3"/>
      <c r="B14" s="4" t="s">
        <v>64</v>
      </c>
      <c r="C14" s="9">
        <v>1973</v>
      </c>
      <c r="D1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B</v>
      </c>
      <c r="E14" s="5" t="s">
        <v>132</v>
      </c>
      <c r="F14" s="5" t="s">
        <v>163</v>
      </c>
      <c r="G14" s="16"/>
      <c r="H14" s="16"/>
      <c r="I14" s="16">
        <f>Tabulka2[[#This Row],[2.mezičas]]-Tabulka2[[#This Row],[čas 1.kola]]</f>
        <v>0</v>
      </c>
      <c r="J14" s="15"/>
      <c r="K14" s="16">
        <f>Tabulka2[[#This Row],[CÍL]]-Tabulka2[[#This Row],[2.mezičas]]</f>
        <v>0</v>
      </c>
      <c r="L14" s="13"/>
    </row>
    <row r="15" spans="1:12" ht="21" x14ac:dyDescent="0.35">
      <c r="A15" s="3"/>
      <c r="B15" s="4" t="s">
        <v>70</v>
      </c>
      <c r="C15" s="9">
        <v>1977</v>
      </c>
      <c r="D1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15" s="5"/>
      <c r="F15" s="5" t="s">
        <v>169</v>
      </c>
      <c r="G15" s="16"/>
      <c r="H15" s="16"/>
      <c r="I15" s="16">
        <f>Tabulka2[[#This Row],[2.mezičas]]-Tabulka2[[#This Row],[čas 1.kola]]</f>
        <v>0</v>
      </c>
      <c r="J15" s="15"/>
      <c r="K15" s="16">
        <f>Tabulka2[[#This Row],[CÍL]]-Tabulka2[[#This Row],[2.mezičas]]</f>
        <v>0</v>
      </c>
      <c r="L15" s="13"/>
    </row>
    <row r="16" spans="1:12" ht="21" x14ac:dyDescent="0.35">
      <c r="A16" s="3"/>
      <c r="B16" s="4" t="s">
        <v>85</v>
      </c>
      <c r="C16" s="9">
        <v>1971</v>
      </c>
      <c r="D1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16" s="5"/>
      <c r="F16" s="5" t="s">
        <v>183</v>
      </c>
      <c r="G16" s="16"/>
      <c r="H16" s="16"/>
      <c r="I16" s="16">
        <f>Tabulka2[[#This Row],[2.mezičas]]-Tabulka2[[#This Row],[čas 1.kola]]</f>
        <v>0</v>
      </c>
      <c r="J16" s="15"/>
      <c r="K16" s="16">
        <f>Tabulka2[[#This Row],[CÍL]]-Tabulka2[[#This Row],[2.mezičas]]</f>
        <v>0</v>
      </c>
      <c r="L16" s="13"/>
    </row>
    <row r="17" spans="1:12" ht="21" x14ac:dyDescent="0.35">
      <c r="A17" s="3"/>
      <c r="B17" s="4" t="s">
        <v>84</v>
      </c>
      <c r="C17" s="9">
        <v>1971</v>
      </c>
      <c r="D1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17" s="5"/>
      <c r="F17" s="5" t="s">
        <v>183</v>
      </c>
      <c r="G17" s="16"/>
      <c r="H17" s="16"/>
      <c r="I17" s="16">
        <f>Tabulka2[[#This Row],[2.mezičas]]-Tabulka2[[#This Row],[čas 1.kola]]</f>
        <v>0</v>
      </c>
      <c r="J17" s="15"/>
      <c r="K17" s="16">
        <f>Tabulka2[[#This Row],[CÍL]]-Tabulka2[[#This Row],[2.mezičas]]</f>
        <v>0</v>
      </c>
      <c r="L17" s="13"/>
    </row>
    <row r="18" spans="1:12" ht="21" x14ac:dyDescent="0.35">
      <c r="A18" s="3"/>
      <c r="B18" s="4" t="s">
        <v>106</v>
      </c>
      <c r="C18" s="9">
        <v>1981</v>
      </c>
      <c r="D1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18" s="5" t="s">
        <v>45</v>
      </c>
      <c r="F18" s="5" t="s">
        <v>203</v>
      </c>
      <c r="G18" s="16"/>
      <c r="H18" s="16"/>
      <c r="I18" s="16">
        <f>Tabulka2[[#This Row],[2.mezičas]]-Tabulka2[[#This Row],[čas 1.kola]]</f>
        <v>0</v>
      </c>
      <c r="J18" s="15"/>
      <c r="K18" s="16">
        <f>Tabulka2[[#This Row],[CÍL]]-Tabulka2[[#This Row],[2.mezičas]]</f>
        <v>0</v>
      </c>
      <c r="L18" s="13"/>
    </row>
    <row r="19" spans="1:12" ht="21" x14ac:dyDescent="0.35">
      <c r="A19" s="3"/>
      <c r="B19" s="4" t="s">
        <v>66</v>
      </c>
      <c r="C19" s="9">
        <v>1964</v>
      </c>
      <c r="D1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C</v>
      </c>
      <c r="E19" s="5" t="s">
        <v>45</v>
      </c>
      <c r="F19" s="5" t="s">
        <v>165</v>
      </c>
      <c r="G19" s="16"/>
      <c r="H19" s="16"/>
      <c r="I19" s="16">
        <f>Tabulka2[[#This Row],[2.mezičas]]-Tabulka2[[#This Row],[čas 1.kola]]</f>
        <v>0</v>
      </c>
      <c r="J19" s="15"/>
      <c r="K19" s="16">
        <f>Tabulka2[[#This Row],[CÍL]]-Tabulka2[[#This Row],[2.mezičas]]</f>
        <v>0</v>
      </c>
      <c r="L19" s="13"/>
    </row>
    <row r="20" spans="1:12" ht="21" x14ac:dyDescent="0.35">
      <c r="A20" s="3"/>
      <c r="B20" s="4" t="s">
        <v>129</v>
      </c>
      <c r="C20" s="9">
        <v>1974</v>
      </c>
      <c r="D2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20" s="5" t="s">
        <v>156</v>
      </c>
      <c r="F20" s="5" t="s">
        <v>223</v>
      </c>
      <c r="G20" s="16"/>
      <c r="H20" s="16"/>
      <c r="I20" s="16">
        <f>Tabulka2[[#This Row],[2.mezičas]]-Tabulka2[[#This Row],[čas 1.kola]]</f>
        <v>0</v>
      </c>
      <c r="J20" s="15"/>
      <c r="K20" s="16">
        <f>Tabulka2[[#This Row],[CÍL]]-Tabulka2[[#This Row],[2.mezičas]]</f>
        <v>0</v>
      </c>
      <c r="L20" s="13"/>
    </row>
    <row r="21" spans="1:12" ht="21" x14ac:dyDescent="0.35">
      <c r="A21" s="3"/>
      <c r="B21" s="4" t="s">
        <v>99</v>
      </c>
      <c r="C21" s="9">
        <v>1959</v>
      </c>
      <c r="D2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21" s="5" t="s">
        <v>45</v>
      </c>
      <c r="F21" s="5" t="s">
        <v>196</v>
      </c>
      <c r="G21" s="16"/>
      <c r="H21" s="16"/>
      <c r="I21" s="16">
        <f>Tabulka2[[#This Row],[2.mezičas]]-Tabulka2[[#This Row],[čas 1.kola]]</f>
        <v>0</v>
      </c>
      <c r="J21" s="15"/>
      <c r="K21" s="16">
        <f>Tabulka2[[#This Row],[CÍL]]-Tabulka2[[#This Row],[2.mezičas]]</f>
        <v>0</v>
      </c>
      <c r="L21" s="13"/>
    </row>
    <row r="22" spans="1:12" ht="21" x14ac:dyDescent="0.35">
      <c r="A22" s="3"/>
      <c r="B22" s="4" t="s">
        <v>89</v>
      </c>
      <c r="C22" s="9">
        <v>1996</v>
      </c>
      <c r="D2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22" s="5"/>
      <c r="F22" s="5" t="s">
        <v>187</v>
      </c>
      <c r="G22" s="16"/>
      <c r="H22" s="16"/>
      <c r="I22" s="16">
        <f>Tabulka2[[#This Row],[2.mezičas]]-Tabulka2[[#This Row],[čas 1.kola]]</f>
        <v>0</v>
      </c>
      <c r="J22" s="15"/>
      <c r="K22" s="16">
        <f>Tabulka2[[#This Row],[CÍL]]-Tabulka2[[#This Row],[2.mezičas]]</f>
        <v>0</v>
      </c>
      <c r="L22" s="13"/>
    </row>
    <row r="23" spans="1:12" ht="21" x14ac:dyDescent="0.35">
      <c r="A23" s="3">
        <v>3</v>
      </c>
      <c r="B23" s="4" t="s">
        <v>60</v>
      </c>
      <c r="C23" s="9">
        <v>1980</v>
      </c>
      <c r="D2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23" s="5" t="s">
        <v>48</v>
      </c>
      <c r="F23" s="5" t="s">
        <v>159</v>
      </c>
      <c r="G23" s="16"/>
      <c r="H23" s="16"/>
      <c r="I23" s="16">
        <f>Tabulka2[[#This Row],[2.mezičas]]-Tabulka2[[#This Row],[čas 1.kola]]</f>
        <v>0</v>
      </c>
      <c r="J23" s="15"/>
      <c r="K23" s="16">
        <f>Tabulka2[[#This Row],[CÍL]]-Tabulka2[[#This Row],[2.mezičas]]</f>
        <v>0</v>
      </c>
      <c r="L23" s="13"/>
    </row>
    <row r="24" spans="1:12" ht="21" x14ac:dyDescent="0.35">
      <c r="A24" s="3"/>
      <c r="B24" s="4" t="s">
        <v>79</v>
      </c>
      <c r="C24" s="9">
        <v>1989</v>
      </c>
      <c r="D2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24" s="5" t="s">
        <v>141</v>
      </c>
      <c r="F24" s="5" t="s">
        <v>178</v>
      </c>
      <c r="G24" s="16"/>
      <c r="H24" s="16"/>
      <c r="I24" s="16">
        <f>Tabulka2[[#This Row],[2.mezičas]]-Tabulka2[[#This Row],[čas 1.kola]]</f>
        <v>0</v>
      </c>
      <c r="J24" s="15"/>
      <c r="K24" s="16">
        <f>Tabulka2[[#This Row],[CÍL]]-Tabulka2[[#This Row],[2.mezičas]]</f>
        <v>0</v>
      </c>
      <c r="L24" s="13"/>
    </row>
    <row r="25" spans="1:12" ht="21" x14ac:dyDescent="0.35">
      <c r="A25" s="3"/>
      <c r="B25" s="4" t="s">
        <v>61</v>
      </c>
      <c r="C25" s="9">
        <v>1974</v>
      </c>
      <c r="D2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25" s="5" t="s">
        <v>48</v>
      </c>
      <c r="F25" s="5" t="s">
        <v>160</v>
      </c>
      <c r="G25" s="16"/>
      <c r="H25" s="16"/>
      <c r="I25" s="16">
        <f>Tabulka2[[#This Row],[2.mezičas]]-Tabulka2[[#This Row],[čas 1.kola]]</f>
        <v>0</v>
      </c>
      <c r="J25" s="15"/>
      <c r="K25" s="16">
        <f>Tabulka2[[#This Row],[CÍL]]-Tabulka2[[#This Row],[2.mezičas]]</f>
        <v>0</v>
      </c>
      <c r="L25" s="13"/>
    </row>
    <row r="26" spans="1:12" ht="21" x14ac:dyDescent="0.35">
      <c r="A26" s="3"/>
      <c r="B26" s="4" t="s">
        <v>77</v>
      </c>
      <c r="C26" s="9">
        <v>1982</v>
      </c>
      <c r="D2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26" s="5" t="s">
        <v>139</v>
      </c>
      <c r="F26" s="5" t="s">
        <v>176</v>
      </c>
      <c r="G26" s="16"/>
      <c r="H26" s="16"/>
      <c r="I26" s="16">
        <f>Tabulka2[[#This Row],[2.mezičas]]-Tabulka2[[#This Row],[čas 1.kola]]</f>
        <v>0</v>
      </c>
      <c r="J26" s="15"/>
      <c r="K26" s="16">
        <f>Tabulka2[[#This Row],[CÍL]]-Tabulka2[[#This Row],[2.mezičas]]</f>
        <v>0</v>
      </c>
      <c r="L26" s="13"/>
    </row>
    <row r="27" spans="1:12" ht="21" x14ac:dyDescent="0.35">
      <c r="A27" s="3"/>
      <c r="B27" s="4" t="s">
        <v>100</v>
      </c>
      <c r="C27" s="9">
        <v>1951</v>
      </c>
      <c r="D2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D</v>
      </c>
      <c r="E27" s="5" t="s">
        <v>148</v>
      </c>
      <c r="F27" s="5" t="s">
        <v>197</v>
      </c>
      <c r="G27" s="16"/>
      <c r="H27" s="16"/>
      <c r="I27" s="16">
        <f>Tabulka2[[#This Row],[2.mezičas]]-Tabulka2[[#This Row],[čas 1.kola]]</f>
        <v>0</v>
      </c>
      <c r="J27" s="15"/>
      <c r="K27" s="16">
        <f>Tabulka2[[#This Row],[CÍL]]-Tabulka2[[#This Row],[2.mezičas]]</f>
        <v>0</v>
      </c>
      <c r="L27" s="13"/>
    </row>
    <row r="28" spans="1:12" ht="21" x14ac:dyDescent="0.35">
      <c r="A28" s="3"/>
      <c r="B28" s="4" t="s">
        <v>102</v>
      </c>
      <c r="C28" s="9">
        <v>1960</v>
      </c>
      <c r="D2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C</v>
      </c>
      <c r="E28" s="5" t="s">
        <v>149</v>
      </c>
      <c r="F28" s="5" t="s">
        <v>199</v>
      </c>
      <c r="G28" s="16"/>
      <c r="H28" s="16"/>
      <c r="I28" s="16">
        <f>Tabulka2[[#This Row],[2.mezičas]]-Tabulka2[[#This Row],[čas 1.kola]]</f>
        <v>0</v>
      </c>
      <c r="J28" s="15"/>
      <c r="K28" s="16">
        <f>Tabulka2[[#This Row],[CÍL]]-Tabulka2[[#This Row],[2.mezičas]]</f>
        <v>0</v>
      </c>
      <c r="L28" s="13"/>
    </row>
    <row r="29" spans="1:12" ht="21" x14ac:dyDescent="0.35">
      <c r="A29" s="3"/>
      <c r="B29" s="4" t="s">
        <v>71</v>
      </c>
      <c r="C29" s="9">
        <v>1977</v>
      </c>
      <c r="D2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29" s="5" t="s">
        <v>45</v>
      </c>
      <c r="F29" s="5" t="s">
        <v>170</v>
      </c>
      <c r="G29" s="16"/>
      <c r="H29" s="16"/>
      <c r="I29" s="16">
        <f>Tabulka2[[#This Row],[2.mezičas]]-Tabulka2[[#This Row],[čas 1.kola]]</f>
        <v>0</v>
      </c>
      <c r="J29" s="15"/>
      <c r="K29" s="16">
        <f>Tabulka2[[#This Row],[CÍL]]-Tabulka2[[#This Row],[2.mezičas]]</f>
        <v>0</v>
      </c>
      <c r="L29" s="13"/>
    </row>
    <row r="30" spans="1:12" ht="21" x14ac:dyDescent="0.35">
      <c r="A30" s="3"/>
      <c r="B30" s="4" t="s">
        <v>111</v>
      </c>
      <c r="C30" s="9">
        <v>2014</v>
      </c>
      <c r="D3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U15</v>
      </c>
      <c r="E30" s="5" t="s">
        <v>44</v>
      </c>
      <c r="F30" s="5" t="s">
        <v>52</v>
      </c>
      <c r="G30" s="16"/>
      <c r="H30" s="16"/>
      <c r="I30" s="16">
        <f>Tabulka2[[#This Row],[2.mezičas]]-Tabulka2[[#This Row],[čas 1.kola]]</f>
        <v>0</v>
      </c>
      <c r="J30" s="15"/>
      <c r="K30" s="16">
        <f>Tabulka2[[#This Row],[CÍL]]-Tabulka2[[#This Row],[2.mezičas]]</f>
        <v>0</v>
      </c>
      <c r="L30" s="13"/>
    </row>
    <row r="31" spans="1:12" ht="21" x14ac:dyDescent="0.35">
      <c r="A31" s="3"/>
      <c r="B31" s="4" t="s">
        <v>93</v>
      </c>
      <c r="C31" s="9">
        <v>1975</v>
      </c>
      <c r="D3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31" s="5" t="s">
        <v>49</v>
      </c>
      <c r="F31" s="5" t="s">
        <v>191</v>
      </c>
      <c r="G31" s="16"/>
      <c r="H31" s="16"/>
      <c r="I31" s="16">
        <f>Tabulka2[[#This Row],[2.mezičas]]-Tabulka2[[#This Row],[čas 1.kola]]</f>
        <v>0</v>
      </c>
      <c r="J31" s="15"/>
      <c r="K31" s="16">
        <f>Tabulka2[[#This Row],[CÍL]]-Tabulka2[[#This Row],[2.mezičas]]</f>
        <v>0</v>
      </c>
      <c r="L31" s="13"/>
    </row>
    <row r="32" spans="1:12" ht="21" x14ac:dyDescent="0.35">
      <c r="A32" s="3">
        <v>1</v>
      </c>
      <c r="B32" s="4" t="s">
        <v>73</v>
      </c>
      <c r="C32" s="9">
        <v>1975</v>
      </c>
      <c r="D3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32" s="5" t="s">
        <v>44</v>
      </c>
      <c r="F32" s="5" t="s">
        <v>172</v>
      </c>
      <c r="G32" s="16"/>
      <c r="H32" s="16"/>
      <c r="I32" s="16">
        <f>Tabulka2[[#This Row],[2.mezičas]]-Tabulka2[[#This Row],[čas 1.kola]]</f>
        <v>0</v>
      </c>
      <c r="J32" s="15"/>
      <c r="K32" s="16">
        <f>Tabulka2[[#This Row],[CÍL]]-Tabulka2[[#This Row],[2.mezičas]]</f>
        <v>0</v>
      </c>
      <c r="L32" s="13"/>
    </row>
    <row r="33" spans="1:12" ht="21" x14ac:dyDescent="0.35">
      <c r="A33" s="3"/>
      <c r="B33" s="4" t="s">
        <v>126</v>
      </c>
      <c r="C33" s="9">
        <v>1988</v>
      </c>
      <c r="D3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33" s="5"/>
      <c r="F33" s="5" t="s">
        <v>220</v>
      </c>
      <c r="G33" s="16"/>
      <c r="H33" s="16"/>
      <c r="I33" s="16">
        <f>Tabulka2[[#This Row],[2.mezičas]]-Tabulka2[[#This Row],[čas 1.kola]]</f>
        <v>0</v>
      </c>
      <c r="J33" s="15"/>
      <c r="K33" s="16">
        <f>Tabulka2[[#This Row],[CÍL]]-Tabulka2[[#This Row],[2.mezičas]]</f>
        <v>0</v>
      </c>
      <c r="L33" s="13"/>
    </row>
    <row r="34" spans="1:12" ht="21" x14ac:dyDescent="0.35">
      <c r="A34" s="3"/>
      <c r="B34" s="4" t="s">
        <v>91</v>
      </c>
      <c r="C34" s="9">
        <v>1988</v>
      </c>
      <c r="D3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34" s="5"/>
      <c r="F34" s="5" t="s">
        <v>189</v>
      </c>
      <c r="G34" s="16"/>
      <c r="H34" s="16"/>
      <c r="I34" s="16">
        <f>Tabulka2[[#This Row],[2.mezičas]]-Tabulka2[[#This Row],[čas 1.kola]]</f>
        <v>0</v>
      </c>
      <c r="J34" s="15"/>
      <c r="K34" s="16">
        <f>Tabulka2[[#This Row],[CÍL]]-Tabulka2[[#This Row],[2.mezičas]]</f>
        <v>0</v>
      </c>
      <c r="L34" s="13"/>
    </row>
    <row r="35" spans="1:12" ht="21" x14ac:dyDescent="0.35">
      <c r="A35" s="3"/>
      <c r="B35" s="4" t="s">
        <v>97</v>
      </c>
      <c r="C35" s="9">
        <v>1967</v>
      </c>
      <c r="D3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35" s="5" t="s">
        <v>147</v>
      </c>
      <c r="F35" s="5" t="s">
        <v>194</v>
      </c>
      <c r="G35" s="16"/>
      <c r="H35" s="16"/>
      <c r="I35" s="16">
        <f>Tabulka2[[#This Row],[2.mezičas]]-Tabulka2[[#This Row],[čas 1.kola]]</f>
        <v>0</v>
      </c>
      <c r="J35" s="15"/>
      <c r="K35" s="16">
        <f>Tabulka2[[#This Row],[CÍL]]-Tabulka2[[#This Row],[2.mezičas]]</f>
        <v>0</v>
      </c>
      <c r="L35" s="13"/>
    </row>
    <row r="36" spans="1:12" ht="21" x14ac:dyDescent="0.35">
      <c r="A36" s="3"/>
      <c r="B36" s="4" t="s">
        <v>78</v>
      </c>
      <c r="C36" s="9">
        <v>1978</v>
      </c>
      <c r="D3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36" s="11" t="s">
        <v>140</v>
      </c>
      <c r="F36" s="5" t="s">
        <v>177</v>
      </c>
      <c r="G36" s="16"/>
      <c r="H36" s="16"/>
      <c r="I36" s="16">
        <f>Tabulka2[[#This Row],[2.mezičas]]-Tabulka2[[#This Row],[čas 1.kola]]</f>
        <v>0</v>
      </c>
      <c r="J36" s="15"/>
      <c r="K36" s="16">
        <f>Tabulka2[[#This Row],[CÍL]]-Tabulka2[[#This Row],[2.mezičas]]</f>
        <v>0</v>
      </c>
      <c r="L36" s="13"/>
    </row>
    <row r="37" spans="1:12" ht="21" x14ac:dyDescent="0.35">
      <c r="A37" s="3"/>
      <c r="B37" s="4" t="s">
        <v>122</v>
      </c>
      <c r="C37" s="9">
        <v>1973</v>
      </c>
      <c r="D3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37" s="5" t="s">
        <v>45</v>
      </c>
      <c r="F37" s="5" t="s">
        <v>216</v>
      </c>
      <c r="G37" s="16"/>
      <c r="H37" s="16"/>
      <c r="I37" s="16">
        <f>Tabulka2[[#This Row],[2.mezičas]]-Tabulka2[[#This Row],[čas 1.kola]]</f>
        <v>0</v>
      </c>
      <c r="J37" s="15"/>
      <c r="K37" s="16">
        <f>Tabulka2[[#This Row],[CÍL]]-Tabulka2[[#This Row],[2.mezičas]]</f>
        <v>0</v>
      </c>
      <c r="L37" s="13"/>
    </row>
    <row r="38" spans="1:12" ht="21" x14ac:dyDescent="0.35">
      <c r="A38" s="3"/>
      <c r="B38" s="4" t="s">
        <v>105</v>
      </c>
      <c r="C38" s="9">
        <v>1981</v>
      </c>
      <c r="D3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38" s="5" t="s">
        <v>45</v>
      </c>
      <c r="F38" s="5" t="s">
        <v>202</v>
      </c>
      <c r="G38" s="16"/>
      <c r="H38" s="16"/>
      <c r="I38" s="16">
        <f>Tabulka2[[#This Row],[2.mezičas]]-Tabulka2[[#This Row],[čas 1.kola]]</f>
        <v>0</v>
      </c>
      <c r="J38" s="15"/>
      <c r="K38" s="16">
        <f>Tabulka2[[#This Row],[CÍL]]-Tabulka2[[#This Row],[2.mezičas]]</f>
        <v>0</v>
      </c>
      <c r="L38" s="13"/>
    </row>
    <row r="39" spans="1:12" ht="21" x14ac:dyDescent="0.35">
      <c r="A39" s="3"/>
      <c r="B39" s="4" t="s">
        <v>108</v>
      </c>
      <c r="C39" s="9">
        <v>1985</v>
      </c>
      <c r="D3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39" s="5" t="s">
        <v>132</v>
      </c>
      <c r="F39" s="5" t="s">
        <v>205</v>
      </c>
      <c r="G39" s="16"/>
      <c r="H39" s="16"/>
      <c r="I39" s="16">
        <f>Tabulka2[[#This Row],[2.mezičas]]-Tabulka2[[#This Row],[čas 1.kola]]</f>
        <v>0</v>
      </c>
      <c r="J39" s="15"/>
      <c r="K39" s="16">
        <f>Tabulka2[[#This Row],[CÍL]]-Tabulka2[[#This Row],[2.mezičas]]</f>
        <v>0</v>
      </c>
      <c r="L39" s="13"/>
    </row>
    <row r="40" spans="1:12" ht="21" x14ac:dyDescent="0.35">
      <c r="A40" s="3"/>
      <c r="B40" s="4" t="s">
        <v>81</v>
      </c>
      <c r="C40" s="9">
        <v>1957</v>
      </c>
      <c r="D4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40" s="5" t="s">
        <v>50</v>
      </c>
      <c r="F40" s="5" t="s">
        <v>180</v>
      </c>
      <c r="G40" s="16"/>
      <c r="H40" s="16"/>
      <c r="I40" s="16">
        <f>Tabulka2[[#This Row],[2.mezičas]]-Tabulka2[[#This Row],[čas 1.kola]]</f>
        <v>0</v>
      </c>
      <c r="J40" s="15"/>
      <c r="K40" s="16">
        <f>Tabulka2[[#This Row],[CÍL]]-Tabulka2[[#This Row],[2.mezičas]]</f>
        <v>0</v>
      </c>
      <c r="L40" s="13"/>
    </row>
    <row r="41" spans="1:12" ht="21" x14ac:dyDescent="0.35">
      <c r="A41" s="3"/>
      <c r="B41" s="4" t="s">
        <v>125</v>
      </c>
      <c r="C41" s="9">
        <v>1966</v>
      </c>
      <c r="D4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41" s="5" t="s">
        <v>155</v>
      </c>
      <c r="F41" s="5" t="s">
        <v>219</v>
      </c>
      <c r="G41" s="16"/>
      <c r="H41" s="16"/>
      <c r="I41" s="16">
        <f>Tabulka2[[#This Row],[2.mezičas]]-Tabulka2[[#This Row],[čas 1.kola]]</f>
        <v>0</v>
      </c>
      <c r="J41" s="15"/>
      <c r="K41" s="16">
        <f>Tabulka2[[#This Row],[CÍL]]-Tabulka2[[#This Row],[2.mezičas]]</f>
        <v>0</v>
      </c>
      <c r="L41" s="13"/>
    </row>
    <row r="42" spans="1:12" ht="21" x14ac:dyDescent="0.35">
      <c r="A42" s="3"/>
      <c r="B42" s="4" t="s">
        <v>88</v>
      </c>
      <c r="C42" s="9">
        <v>1967</v>
      </c>
      <c r="D4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42" s="5" t="s">
        <v>45</v>
      </c>
      <c r="F42" s="5" t="s">
        <v>186</v>
      </c>
      <c r="G42" s="16"/>
      <c r="H42" s="16"/>
      <c r="I42" s="16">
        <f>Tabulka2[[#This Row],[2.mezičas]]-Tabulka2[[#This Row],[čas 1.kola]]</f>
        <v>0</v>
      </c>
      <c r="J42" s="15"/>
      <c r="K42" s="16">
        <f>Tabulka2[[#This Row],[CÍL]]-Tabulka2[[#This Row],[2.mezičas]]</f>
        <v>0</v>
      </c>
      <c r="L42" s="13"/>
    </row>
    <row r="43" spans="1:12" ht="21" x14ac:dyDescent="0.35">
      <c r="A43" s="3"/>
      <c r="B43" s="4" t="s">
        <v>116</v>
      </c>
      <c r="C43" s="9">
        <v>1991</v>
      </c>
      <c r="D4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43" s="5" t="s">
        <v>153</v>
      </c>
      <c r="F43" s="5" t="s">
        <v>212</v>
      </c>
      <c r="G43" s="16"/>
      <c r="H43" s="16"/>
      <c r="I43" s="16">
        <f>Tabulka2[[#This Row],[2.mezičas]]-Tabulka2[[#This Row],[čas 1.kola]]</f>
        <v>0</v>
      </c>
      <c r="J43" s="15"/>
      <c r="K43" s="16">
        <f>Tabulka2[[#This Row],[CÍL]]-Tabulka2[[#This Row],[2.mezičas]]</f>
        <v>0</v>
      </c>
      <c r="L43" s="13"/>
    </row>
    <row r="44" spans="1:12" ht="21" x14ac:dyDescent="0.35">
      <c r="A44" s="3"/>
      <c r="B44" s="4" t="s">
        <v>117</v>
      </c>
      <c r="C44" s="9">
        <v>1985</v>
      </c>
      <c r="D4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44" s="5" t="s">
        <v>153</v>
      </c>
      <c r="F44" s="5" t="s">
        <v>213</v>
      </c>
      <c r="G44" s="16"/>
      <c r="H44" s="16"/>
      <c r="I44" s="16">
        <f>Tabulka2[[#This Row],[2.mezičas]]-Tabulka2[[#This Row],[čas 1.kola]]</f>
        <v>0</v>
      </c>
      <c r="J44" s="15"/>
      <c r="K44" s="16">
        <f>Tabulka2[[#This Row],[CÍL]]-Tabulka2[[#This Row],[2.mezičas]]</f>
        <v>0</v>
      </c>
      <c r="L44" s="13"/>
    </row>
    <row r="45" spans="1:12" ht="21" x14ac:dyDescent="0.35">
      <c r="A45" s="3"/>
      <c r="B45" s="4" t="s">
        <v>104</v>
      </c>
      <c r="C45" s="9">
        <v>1978</v>
      </c>
      <c r="D4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45" s="5"/>
      <c r="F45" s="5" t="s">
        <v>201</v>
      </c>
      <c r="G45" s="16"/>
      <c r="H45" s="16"/>
      <c r="I45" s="16">
        <f>Tabulka2[[#This Row],[2.mezičas]]-Tabulka2[[#This Row],[čas 1.kola]]</f>
        <v>0</v>
      </c>
      <c r="J45" s="15"/>
      <c r="K45" s="16">
        <f>Tabulka2[[#This Row],[CÍL]]-Tabulka2[[#This Row],[2.mezičas]]</f>
        <v>0</v>
      </c>
      <c r="L45" s="13"/>
    </row>
    <row r="46" spans="1:12" ht="21" x14ac:dyDescent="0.35">
      <c r="A46" s="3"/>
      <c r="B46" s="4" t="s">
        <v>87</v>
      </c>
      <c r="C46" s="9">
        <v>1969</v>
      </c>
      <c r="D4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46" s="5" t="s">
        <v>50</v>
      </c>
      <c r="F46" s="5" t="s">
        <v>185</v>
      </c>
      <c r="G46" s="16"/>
      <c r="H46" s="16"/>
      <c r="I46" s="16">
        <f>Tabulka2[[#This Row],[2.mezičas]]-Tabulka2[[#This Row],[čas 1.kola]]</f>
        <v>0</v>
      </c>
      <c r="J46" s="15"/>
      <c r="K46" s="16">
        <f>Tabulka2[[#This Row],[CÍL]]-Tabulka2[[#This Row],[2.mezičas]]</f>
        <v>0</v>
      </c>
      <c r="L46" s="13"/>
    </row>
    <row r="47" spans="1:12" ht="21" x14ac:dyDescent="0.35">
      <c r="A47" s="3"/>
      <c r="B47" s="4" t="s">
        <v>63</v>
      </c>
      <c r="C47" s="9">
        <v>1982</v>
      </c>
      <c r="D4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47" s="5" t="s">
        <v>131</v>
      </c>
      <c r="F47" s="5" t="s">
        <v>162</v>
      </c>
      <c r="G47" s="16"/>
      <c r="H47" s="16"/>
      <c r="I47" s="16">
        <f>Tabulka2[[#This Row],[2.mezičas]]-Tabulka2[[#This Row],[čas 1.kola]]</f>
        <v>0</v>
      </c>
      <c r="J47" s="15"/>
      <c r="K47" s="16">
        <f>Tabulka2[[#This Row],[CÍL]]-Tabulka2[[#This Row],[2.mezičas]]</f>
        <v>0</v>
      </c>
      <c r="L47" s="13"/>
    </row>
    <row r="48" spans="1:12" ht="21" x14ac:dyDescent="0.35">
      <c r="A48" s="3"/>
      <c r="B48" s="4" t="s">
        <v>62</v>
      </c>
      <c r="C48" s="9">
        <v>1982</v>
      </c>
      <c r="D4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48" s="5" t="s">
        <v>131</v>
      </c>
      <c r="F48" s="5" t="s">
        <v>161</v>
      </c>
      <c r="G48" s="16"/>
      <c r="H48" s="16"/>
      <c r="I48" s="16">
        <f>Tabulka2[[#This Row],[2.mezičas]]-Tabulka2[[#This Row],[čas 1.kola]]</f>
        <v>0</v>
      </c>
      <c r="J48" s="15"/>
      <c r="K48" s="16">
        <f>Tabulka2[[#This Row],[CÍL]]-Tabulka2[[#This Row],[2.mezičas]]</f>
        <v>0</v>
      </c>
      <c r="L48" s="13"/>
    </row>
    <row r="49" spans="1:12" ht="21" x14ac:dyDescent="0.35">
      <c r="A49" s="3"/>
      <c r="B49" s="4" t="s">
        <v>72</v>
      </c>
      <c r="C49" s="9">
        <v>1979</v>
      </c>
      <c r="D4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49" s="5" t="s">
        <v>136</v>
      </c>
      <c r="F49" s="5" t="s">
        <v>171</v>
      </c>
      <c r="G49" s="16"/>
      <c r="H49" s="16"/>
      <c r="I49" s="16">
        <f>Tabulka2[[#This Row],[2.mezičas]]-Tabulka2[[#This Row],[čas 1.kola]]</f>
        <v>0</v>
      </c>
      <c r="J49" s="15"/>
      <c r="K49" s="16">
        <f>Tabulka2[[#This Row],[CÍL]]-Tabulka2[[#This Row],[2.mezičas]]</f>
        <v>0</v>
      </c>
      <c r="L49" s="13"/>
    </row>
    <row r="50" spans="1:12" ht="21" x14ac:dyDescent="0.35">
      <c r="A50" s="3"/>
      <c r="B50" s="4" t="s">
        <v>121</v>
      </c>
      <c r="C50" s="9">
        <v>1972</v>
      </c>
      <c r="D5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50" s="5" t="s">
        <v>44</v>
      </c>
      <c r="F50" s="5" t="s">
        <v>215</v>
      </c>
      <c r="G50" s="16"/>
      <c r="H50" s="16"/>
      <c r="I50" s="16">
        <f>Tabulka2[[#This Row],[2.mezičas]]-Tabulka2[[#This Row],[čas 1.kola]]</f>
        <v>0</v>
      </c>
      <c r="J50" s="15"/>
      <c r="K50" s="16">
        <f>Tabulka2[[#This Row],[CÍL]]-Tabulka2[[#This Row],[2.mezičas]]</f>
        <v>0</v>
      </c>
      <c r="L50" s="13"/>
    </row>
    <row r="51" spans="1:12" ht="21" x14ac:dyDescent="0.35">
      <c r="A51" s="3"/>
      <c r="B51" s="4" t="s">
        <v>120</v>
      </c>
      <c r="C51" s="9">
        <v>1974</v>
      </c>
      <c r="D5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B</v>
      </c>
      <c r="E51" s="5" t="s">
        <v>44</v>
      </c>
      <c r="F51" s="5" t="s">
        <v>215</v>
      </c>
      <c r="G51" s="16"/>
      <c r="H51" s="16"/>
      <c r="I51" s="16">
        <f>Tabulka2[[#This Row],[2.mezičas]]-Tabulka2[[#This Row],[čas 1.kola]]</f>
        <v>0</v>
      </c>
      <c r="J51" s="15"/>
      <c r="K51" s="16">
        <f>Tabulka2[[#This Row],[CÍL]]-Tabulka2[[#This Row],[2.mezičas]]</f>
        <v>0</v>
      </c>
      <c r="L51" s="13"/>
    </row>
    <row r="52" spans="1:12" ht="21" x14ac:dyDescent="0.35">
      <c r="A52" s="3"/>
      <c r="B52" s="4" t="s">
        <v>96</v>
      </c>
      <c r="C52" s="9">
        <v>1984</v>
      </c>
      <c r="D5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52" s="5" t="s">
        <v>146</v>
      </c>
      <c r="F52" s="5" t="s">
        <v>193</v>
      </c>
      <c r="G52" s="16"/>
      <c r="H52" s="16"/>
      <c r="I52" s="16">
        <f>Tabulka2[[#This Row],[2.mezičas]]-Tabulka2[[#This Row],[čas 1.kola]]</f>
        <v>0</v>
      </c>
      <c r="J52" s="15"/>
      <c r="K52" s="16">
        <f>Tabulka2[[#This Row],[CÍL]]-Tabulka2[[#This Row],[2.mezičas]]</f>
        <v>0</v>
      </c>
      <c r="L52" s="13"/>
    </row>
    <row r="53" spans="1:12" ht="21" x14ac:dyDescent="0.35">
      <c r="A53" s="3"/>
      <c r="B53" s="4" t="s">
        <v>80</v>
      </c>
      <c r="C53" s="9">
        <v>1957</v>
      </c>
      <c r="D5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53" s="5"/>
      <c r="F53" s="5" t="s">
        <v>179</v>
      </c>
      <c r="G53" s="16"/>
      <c r="H53" s="16"/>
      <c r="I53" s="16">
        <f>Tabulka2[[#This Row],[2.mezičas]]-Tabulka2[[#This Row],[čas 1.kola]]</f>
        <v>0</v>
      </c>
      <c r="J53" s="15"/>
      <c r="K53" s="16">
        <f>Tabulka2[[#This Row],[CÍL]]-Tabulka2[[#This Row],[2.mezičas]]</f>
        <v>0</v>
      </c>
      <c r="L53" s="13"/>
    </row>
    <row r="54" spans="1:12" ht="21" x14ac:dyDescent="0.35">
      <c r="A54" s="3"/>
      <c r="B54" s="4" t="s">
        <v>92</v>
      </c>
      <c r="C54" s="9">
        <v>1974</v>
      </c>
      <c r="D5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B</v>
      </c>
      <c r="E54" s="5" t="s">
        <v>144</v>
      </c>
      <c r="F54" s="5" t="s">
        <v>190</v>
      </c>
      <c r="G54" s="16"/>
      <c r="H54" s="16"/>
      <c r="I54" s="16">
        <f>Tabulka2[[#This Row],[2.mezičas]]-Tabulka2[[#This Row],[čas 1.kola]]</f>
        <v>0</v>
      </c>
      <c r="J54" s="15"/>
      <c r="K54" s="16">
        <f>Tabulka2[[#This Row],[CÍL]]-Tabulka2[[#This Row],[2.mezičas]]</f>
        <v>0</v>
      </c>
      <c r="L54" s="13"/>
    </row>
    <row r="55" spans="1:12" ht="21" x14ac:dyDescent="0.35">
      <c r="A55" s="3"/>
      <c r="B55" s="4" t="s">
        <v>130</v>
      </c>
      <c r="C55" s="9">
        <v>1978</v>
      </c>
      <c r="D5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55" s="5"/>
      <c r="F55" s="5" t="s">
        <v>224</v>
      </c>
      <c r="G55" s="16"/>
      <c r="H55" s="16"/>
      <c r="I55" s="16">
        <f>Tabulka2[[#This Row],[2.mezičas]]-Tabulka2[[#This Row],[čas 1.kola]]</f>
        <v>0</v>
      </c>
      <c r="J55" s="15"/>
      <c r="K55" s="16">
        <f>Tabulka2[[#This Row],[CÍL]]-Tabulka2[[#This Row],[2.mezičas]]</f>
        <v>0</v>
      </c>
      <c r="L55" s="13"/>
    </row>
    <row r="56" spans="1:12" ht="21" x14ac:dyDescent="0.35">
      <c r="A56" s="3"/>
      <c r="B56" s="4" t="s">
        <v>115</v>
      </c>
      <c r="C56" s="9">
        <v>1975</v>
      </c>
      <c r="D5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56" s="5" t="s">
        <v>152</v>
      </c>
      <c r="F56" s="5" t="s">
        <v>211</v>
      </c>
      <c r="G56" s="16"/>
      <c r="H56" s="16"/>
      <c r="I56" s="16">
        <f>Tabulka2[[#This Row],[2.mezičas]]-Tabulka2[[#This Row],[čas 1.kola]]</f>
        <v>0</v>
      </c>
      <c r="J56" s="15"/>
      <c r="K56" s="16">
        <f>Tabulka2[[#This Row],[CÍL]]-Tabulka2[[#This Row],[2.mezičas]]</f>
        <v>0</v>
      </c>
      <c r="L56" s="13"/>
    </row>
    <row r="57" spans="1:12" ht="21" x14ac:dyDescent="0.35">
      <c r="A57" s="3"/>
      <c r="B57" s="4" t="s">
        <v>65</v>
      </c>
      <c r="C57" s="9">
        <v>1973</v>
      </c>
      <c r="D5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57" s="5" t="s">
        <v>133</v>
      </c>
      <c r="F57" s="5" t="s">
        <v>164</v>
      </c>
      <c r="G57" s="16"/>
      <c r="H57" s="16"/>
      <c r="I57" s="16">
        <f>Tabulka2[[#This Row],[2.mezičas]]-Tabulka2[[#This Row],[čas 1.kola]]</f>
        <v>0</v>
      </c>
      <c r="J57" s="15"/>
      <c r="K57" s="16">
        <f>Tabulka2[[#This Row],[CÍL]]-Tabulka2[[#This Row],[2.mezičas]]</f>
        <v>0</v>
      </c>
      <c r="L57" s="13"/>
    </row>
    <row r="58" spans="1:12" ht="21" x14ac:dyDescent="0.35">
      <c r="A58" s="3"/>
      <c r="B58" s="4" t="s">
        <v>114</v>
      </c>
      <c r="C58" s="9">
        <v>1975</v>
      </c>
      <c r="D5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58" s="5" t="s">
        <v>50</v>
      </c>
      <c r="F58" s="5" t="s">
        <v>210</v>
      </c>
      <c r="G58" s="16"/>
      <c r="H58" s="16"/>
      <c r="I58" s="16">
        <f>Tabulka2[[#This Row],[2.mezičas]]-Tabulka2[[#This Row],[čas 1.kola]]</f>
        <v>0</v>
      </c>
      <c r="J58" s="15"/>
      <c r="K58" s="16">
        <f>Tabulka2[[#This Row],[CÍL]]-Tabulka2[[#This Row],[2.mezičas]]</f>
        <v>0</v>
      </c>
      <c r="L58" s="13"/>
    </row>
    <row r="59" spans="1:12" ht="21" x14ac:dyDescent="0.35">
      <c r="A59" s="3"/>
      <c r="B59" s="4" t="s">
        <v>90</v>
      </c>
      <c r="C59" s="9">
        <v>1982</v>
      </c>
      <c r="D5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59" s="5" t="s">
        <v>44</v>
      </c>
      <c r="F59" s="5" t="s">
        <v>188</v>
      </c>
      <c r="G59" s="16"/>
      <c r="H59" s="16"/>
      <c r="I59" s="16">
        <f>Tabulka2[[#This Row],[2.mezičas]]-Tabulka2[[#This Row],[čas 1.kola]]</f>
        <v>0</v>
      </c>
      <c r="J59" s="15"/>
      <c r="K59" s="16">
        <f>Tabulka2[[#This Row],[CÍL]]-Tabulka2[[#This Row],[2.mezičas]]</f>
        <v>0</v>
      </c>
      <c r="L59" s="13"/>
    </row>
    <row r="60" spans="1:12" ht="21" x14ac:dyDescent="0.35">
      <c r="A60" s="3"/>
      <c r="B60" s="4" t="s">
        <v>95</v>
      </c>
      <c r="C60" s="9">
        <v>1998</v>
      </c>
      <c r="D6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60" s="5" t="s">
        <v>49</v>
      </c>
      <c r="F60" s="5" t="s">
        <v>51</v>
      </c>
      <c r="G60" s="16"/>
      <c r="H60" s="16"/>
      <c r="I60" s="16">
        <f>Tabulka2[[#This Row],[2.mezičas]]-Tabulka2[[#This Row],[čas 1.kola]]</f>
        <v>0</v>
      </c>
      <c r="J60" s="15"/>
      <c r="K60" s="16">
        <f>Tabulka2[[#This Row],[CÍL]]-Tabulka2[[#This Row],[2.mezičas]]</f>
        <v>0</v>
      </c>
      <c r="L60" s="13"/>
    </row>
    <row r="61" spans="1:12" ht="21" x14ac:dyDescent="0.35">
      <c r="A61" s="3"/>
      <c r="B61" s="4" t="s">
        <v>124</v>
      </c>
      <c r="C61" s="9">
        <v>1974</v>
      </c>
      <c r="D6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61" s="5" t="s">
        <v>50</v>
      </c>
      <c r="F61" s="5" t="s">
        <v>218</v>
      </c>
      <c r="G61" s="16"/>
      <c r="H61" s="16"/>
      <c r="I61" s="16">
        <f>Tabulka2[[#This Row],[2.mezičas]]-Tabulka2[[#This Row],[čas 1.kola]]</f>
        <v>0</v>
      </c>
      <c r="J61" s="15"/>
      <c r="K61" s="16">
        <f>Tabulka2[[#This Row],[CÍL]]-Tabulka2[[#This Row],[2.mezičas]]</f>
        <v>0</v>
      </c>
      <c r="L61" s="13"/>
    </row>
    <row r="62" spans="1:12" ht="21" x14ac:dyDescent="0.35">
      <c r="A62" s="3"/>
      <c r="B62" s="4" t="s">
        <v>110</v>
      </c>
      <c r="C62" s="9">
        <v>1967</v>
      </c>
      <c r="D6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62" s="5" t="s">
        <v>150</v>
      </c>
      <c r="F62" s="5" t="s">
        <v>207</v>
      </c>
      <c r="G62" s="16"/>
      <c r="H62" s="16"/>
      <c r="I62" s="16">
        <f>Tabulka2[[#This Row],[2.mezičas]]-Tabulka2[[#This Row],[čas 1.kola]]</f>
        <v>0</v>
      </c>
      <c r="J62" s="15"/>
      <c r="K62" s="16">
        <f>Tabulka2[[#This Row],[CÍL]]-Tabulka2[[#This Row],[2.mezičas]]</f>
        <v>0</v>
      </c>
      <c r="L62" s="13"/>
    </row>
    <row r="63" spans="1:12" ht="21" x14ac:dyDescent="0.35">
      <c r="A63" s="3"/>
      <c r="B63" s="4" t="s">
        <v>113</v>
      </c>
      <c r="C63" s="9">
        <v>1983</v>
      </c>
      <c r="D6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63" s="5" t="s">
        <v>136</v>
      </c>
      <c r="F63" s="5" t="s">
        <v>209</v>
      </c>
      <c r="G63" s="16"/>
      <c r="H63" s="16"/>
      <c r="I63" s="16">
        <f>Tabulka2[[#This Row],[2.mezičas]]-Tabulka2[[#This Row],[čas 1.kola]]</f>
        <v>0</v>
      </c>
      <c r="J63" s="15"/>
      <c r="K63" s="16">
        <f>Tabulka2[[#This Row],[CÍL]]-Tabulka2[[#This Row],[2.mezičas]]</f>
        <v>0</v>
      </c>
      <c r="L63" s="13"/>
    </row>
    <row r="64" spans="1:12" ht="21" customHeight="1" x14ac:dyDescent="0.35">
      <c r="A64" s="3"/>
      <c r="B64" s="4" t="s">
        <v>118</v>
      </c>
      <c r="C64" s="9">
        <v>1986</v>
      </c>
      <c r="D6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64" s="5" t="s">
        <v>153</v>
      </c>
      <c r="F64" s="5" t="s">
        <v>212</v>
      </c>
      <c r="G64" s="16"/>
      <c r="H64" s="16"/>
      <c r="I64" s="16">
        <f>Tabulka2[[#This Row],[2.mezičas]]-Tabulka2[[#This Row],[čas 1.kola]]</f>
        <v>0</v>
      </c>
      <c r="J64" s="15"/>
      <c r="K64" s="16">
        <f>Tabulka2[[#This Row],[CÍL]]-Tabulka2[[#This Row],[2.mezičas]]</f>
        <v>0</v>
      </c>
      <c r="L64" s="13"/>
    </row>
    <row r="65" spans="1:12" ht="21" x14ac:dyDescent="0.35">
      <c r="A65" s="3"/>
      <c r="B65" s="4" t="s">
        <v>107</v>
      </c>
      <c r="C65" s="9">
        <v>1969</v>
      </c>
      <c r="D6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65" s="5" t="s">
        <v>50</v>
      </c>
      <c r="F65" s="5" t="s">
        <v>204</v>
      </c>
      <c r="G65" s="16"/>
      <c r="H65" s="16"/>
      <c r="I65" s="16">
        <f>Tabulka2[[#This Row],[2.mezičas]]-Tabulka2[[#This Row],[čas 1.kola]]</f>
        <v>0</v>
      </c>
      <c r="J65" s="15"/>
      <c r="K65" s="16">
        <f>Tabulka2[[#This Row],[CÍL]]-Tabulka2[[#This Row],[2.mezičas]]</f>
        <v>0</v>
      </c>
      <c r="L65" s="13"/>
    </row>
    <row r="66" spans="1:12" ht="21" x14ac:dyDescent="0.35">
      <c r="A66" s="3"/>
      <c r="B66" s="4" t="s">
        <v>83</v>
      </c>
      <c r="C66" s="9">
        <v>1968</v>
      </c>
      <c r="D6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66" s="5" t="s">
        <v>143</v>
      </c>
      <c r="F66" s="5" t="s">
        <v>182</v>
      </c>
      <c r="G66" s="16"/>
      <c r="H66" s="16"/>
      <c r="I66" s="16">
        <f>Tabulka2[[#This Row],[2.mezičas]]-Tabulka2[[#This Row],[čas 1.kola]]</f>
        <v>0</v>
      </c>
      <c r="J66" s="15"/>
      <c r="K66" s="16">
        <f>Tabulka2[[#This Row],[CÍL]]-Tabulka2[[#This Row],[2.mezičas]]</f>
        <v>0</v>
      </c>
      <c r="L66" s="13"/>
    </row>
    <row r="67" spans="1:12" ht="21" x14ac:dyDescent="0.35">
      <c r="A67" s="3"/>
      <c r="B67" s="4" t="s">
        <v>69</v>
      </c>
      <c r="C67" s="9">
        <v>1973</v>
      </c>
      <c r="D67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67" s="5" t="s">
        <v>135</v>
      </c>
      <c r="F67" s="5" t="s">
        <v>168</v>
      </c>
      <c r="G67" s="16"/>
      <c r="H67" s="16"/>
      <c r="I67" s="16">
        <f>Tabulka2[[#This Row],[2.mezičas]]-Tabulka2[[#This Row],[čas 1.kola]]</f>
        <v>0</v>
      </c>
      <c r="J67" s="15"/>
      <c r="K67" s="16">
        <f>Tabulka2[[#This Row],[CÍL]]-Tabulka2[[#This Row],[2.mezičas]]</f>
        <v>0</v>
      </c>
      <c r="L67" s="13"/>
    </row>
    <row r="68" spans="1:12" ht="21" x14ac:dyDescent="0.35">
      <c r="A68" s="3">
        <v>15</v>
      </c>
      <c r="B68" s="4" t="s">
        <v>76</v>
      </c>
      <c r="C68" s="9">
        <v>1990</v>
      </c>
      <c r="D68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68" s="5" t="s">
        <v>138</v>
      </c>
      <c r="F68" s="5" t="s">
        <v>175</v>
      </c>
      <c r="G68" s="16"/>
      <c r="H68" s="16"/>
      <c r="I68" s="16">
        <f>Tabulka2[[#This Row],[2.mezičas]]-Tabulka2[[#This Row],[čas 1.kola]]</f>
        <v>0</v>
      </c>
      <c r="J68" s="15"/>
      <c r="K68" s="16">
        <f>Tabulka2[[#This Row],[CÍL]]-Tabulka2[[#This Row],[2.mezičas]]</f>
        <v>0</v>
      </c>
      <c r="L68" s="13"/>
    </row>
    <row r="69" spans="1:12" ht="21" x14ac:dyDescent="0.35">
      <c r="A69" s="3"/>
      <c r="B69" s="4" t="s">
        <v>112</v>
      </c>
      <c r="C69" s="9">
        <v>1980</v>
      </c>
      <c r="D69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69" s="5" t="s">
        <v>151</v>
      </c>
      <c r="F69" s="5" t="s">
        <v>208</v>
      </c>
      <c r="G69" s="16"/>
      <c r="H69" s="16"/>
      <c r="I69" s="16">
        <f>Tabulka2[[#This Row],[2.mezičas]]-Tabulka2[[#This Row],[čas 1.kola]]</f>
        <v>0</v>
      </c>
      <c r="J69" s="15"/>
      <c r="K69" s="16">
        <f>Tabulka2[[#This Row],[CÍL]]-Tabulka2[[#This Row],[2.mezičas]]</f>
        <v>0</v>
      </c>
      <c r="L69" s="13"/>
    </row>
    <row r="70" spans="1:12" ht="21" x14ac:dyDescent="0.35">
      <c r="A70" s="3"/>
      <c r="B70" s="4" t="s">
        <v>59</v>
      </c>
      <c r="C70" s="9">
        <v>1972</v>
      </c>
      <c r="D70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70" s="5" t="s">
        <v>46</v>
      </c>
      <c r="F70" s="5" t="s">
        <v>158</v>
      </c>
      <c r="G70" s="16"/>
      <c r="H70" s="16"/>
      <c r="I70" s="16">
        <f>Tabulka2[[#This Row],[2.mezičas]]-Tabulka2[[#This Row],[čas 1.kola]]</f>
        <v>0</v>
      </c>
      <c r="J70" s="15"/>
      <c r="K70" s="16">
        <f>Tabulka2[[#This Row],[CÍL]]-Tabulka2[[#This Row],[2.mezičas]]</f>
        <v>0</v>
      </c>
      <c r="L70" s="13"/>
    </row>
    <row r="71" spans="1:12" ht="21" customHeight="1" x14ac:dyDescent="0.35">
      <c r="A71" s="3"/>
      <c r="B71" s="4" t="s">
        <v>123</v>
      </c>
      <c r="C71" s="9">
        <v>1976</v>
      </c>
      <c r="D71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71" s="5" t="s">
        <v>136</v>
      </c>
      <c r="F71" s="5" t="s">
        <v>217</v>
      </c>
      <c r="G71" s="16"/>
      <c r="H71" s="16"/>
      <c r="I71" s="16">
        <f>Tabulka2[[#This Row],[2.mezičas]]-Tabulka2[[#This Row],[čas 1.kola]]</f>
        <v>0</v>
      </c>
      <c r="J71" s="15"/>
      <c r="K71" s="16">
        <f>Tabulka2[[#This Row],[CÍL]]-Tabulka2[[#This Row],[2.mezičas]]</f>
        <v>0</v>
      </c>
      <c r="L71" s="13"/>
    </row>
    <row r="72" spans="1:12" ht="21" x14ac:dyDescent="0.35">
      <c r="A72" s="3"/>
      <c r="B72" s="4" t="s">
        <v>75</v>
      </c>
      <c r="C72" s="9">
        <v>1971</v>
      </c>
      <c r="D72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B</v>
      </c>
      <c r="E72" s="5" t="s">
        <v>48</v>
      </c>
      <c r="F72" s="5" t="s">
        <v>174</v>
      </c>
      <c r="G72" s="16"/>
      <c r="H72" s="16"/>
      <c r="I72" s="16">
        <f>Tabulka2[[#This Row],[2.mezičas]]-Tabulka2[[#This Row],[čas 1.kola]]</f>
        <v>0</v>
      </c>
      <c r="J72" s="15"/>
      <c r="K72" s="16">
        <f>Tabulka2[[#This Row],[CÍL]]-Tabulka2[[#This Row],[2.mezičas]]</f>
        <v>0</v>
      </c>
      <c r="L72" s="13"/>
    </row>
    <row r="73" spans="1:12" ht="21" x14ac:dyDescent="0.35">
      <c r="A73" s="3"/>
      <c r="B73" s="4" t="s">
        <v>109</v>
      </c>
      <c r="C73" s="9">
        <v>1993</v>
      </c>
      <c r="D73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73" s="5" t="s">
        <v>47</v>
      </c>
      <c r="F73" s="5" t="s">
        <v>206</v>
      </c>
      <c r="G73" s="16"/>
      <c r="H73" s="16"/>
      <c r="I73" s="16">
        <f>Tabulka2[[#This Row],[2.mezičas]]-Tabulka2[[#This Row],[čas 1.kola]]</f>
        <v>0</v>
      </c>
      <c r="J73" s="15"/>
      <c r="K73" s="16">
        <f>Tabulka2[[#This Row],[CÍL]]-Tabulka2[[#This Row],[2.mezičas]]</f>
        <v>0</v>
      </c>
      <c r="L73" s="13"/>
    </row>
    <row r="74" spans="1:12" ht="21" x14ac:dyDescent="0.35">
      <c r="A74" s="3"/>
      <c r="B74" s="4" t="s">
        <v>94</v>
      </c>
      <c r="C74" s="9">
        <v>1958</v>
      </c>
      <c r="D74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C</v>
      </c>
      <c r="E74" s="5" t="s">
        <v>145</v>
      </c>
      <c r="F74" s="5" t="s">
        <v>192</v>
      </c>
      <c r="G74" s="16"/>
      <c r="H74" s="16"/>
      <c r="I74" s="16">
        <f>Tabulka2[[#This Row],[2.mezičas]]-Tabulka2[[#This Row],[čas 1.kola]]</f>
        <v>0</v>
      </c>
      <c r="J74" s="15"/>
      <c r="K74" s="16">
        <f>Tabulka2[[#This Row],[CÍL]]-Tabulka2[[#This Row],[2.mezičas]]</f>
        <v>0</v>
      </c>
      <c r="L74" s="13"/>
    </row>
    <row r="75" spans="1:12" ht="21" x14ac:dyDescent="0.35">
      <c r="A75" s="3"/>
      <c r="B75" s="4" t="s">
        <v>58</v>
      </c>
      <c r="C75" s="9">
        <v>1980</v>
      </c>
      <c r="D75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ženy A</v>
      </c>
      <c r="E75" s="5" t="s">
        <v>46</v>
      </c>
      <c r="F75" s="5" t="s">
        <v>157</v>
      </c>
      <c r="G75" s="16"/>
      <c r="H75" s="16"/>
      <c r="I75" s="16">
        <f>Tabulka2[[#This Row],[2.mezičas]]-Tabulka2[[#This Row],[čas 1.kola]]</f>
        <v>0</v>
      </c>
      <c r="J75" s="15"/>
      <c r="K75" s="16">
        <f>Tabulka2[[#This Row],[CÍL]]-Tabulka2[[#This Row],[2.mezičas]]</f>
        <v>0</v>
      </c>
      <c r="L75" s="13"/>
    </row>
    <row r="76" spans="1:12" ht="21" x14ac:dyDescent="0.35">
      <c r="A76" s="3"/>
      <c r="B76" s="4" t="s">
        <v>67</v>
      </c>
      <c r="C76" s="9">
        <v>1985</v>
      </c>
      <c r="D76" s="10" t="str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muži A</v>
      </c>
      <c r="E76" s="5" t="s">
        <v>48</v>
      </c>
      <c r="F76" s="5" t="s">
        <v>166</v>
      </c>
      <c r="G76" s="16"/>
      <c r="H76" s="16"/>
      <c r="I76" s="16">
        <f>Tabulka2[[#This Row],[2.mezičas]]-Tabulka2[[#This Row],[čas 1.kola]]</f>
        <v>0</v>
      </c>
      <c r="J76" s="15"/>
      <c r="K76" s="16">
        <f>Tabulka2[[#This Row],[CÍL]]-Tabulka2[[#This Row],[2.mezičas]]</f>
        <v>0</v>
      </c>
      <c r="L76" s="13"/>
    </row>
    <row r="77" spans="1:12" ht="21" x14ac:dyDescent="0.35">
      <c r="A77" s="3"/>
      <c r="B77" s="4"/>
      <c r="C77" s="9"/>
      <c r="D77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77" s="5"/>
      <c r="F77" s="5"/>
      <c r="G77" s="16"/>
      <c r="H77" s="16"/>
      <c r="I77" s="16">
        <f>Tabulka2[[#This Row],[2.mezičas]]-Tabulka2[[#This Row],[čas 1.kola]]</f>
        <v>0</v>
      </c>
      <c r="J77" s="15"/>
      <c r="K77" s="16">
        <f>Tabulka2[[#This Row],[CÍL]]-Tabulka2[[#This Row],[2.mezičas]]</f>
        <v>0</v>
      </c>
      <c r="L77" s="13"/>
    </row>
    <row r="78" spans="1:12" ht="21" x14ac:dyDescent="0.35">
      <c r="A78" s="3"/>
      <c r="B78" s="4"/>
      <c r="C78" s="9"/>
      <c r="D78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78" s="5"/>
      <c r="F78" s="5"/>
      <c r="G78" s="16"/>
      <c r="H78" s="16"/>
      <c r="I78" s="16">
        <f>Tabulka2[[#This Row],[2.mezičas]]-Tabulka2[[#This Row],[čas 1.kola]]</f>
        <v>0</v>
      </c>
      <c r="J78" s="15"/>
      <c r="K78" s="16">
        <f>Tabulka2[[#This Row],[CÍL]]-Tabulka2[[#This Row],[2.mezičas]]</f>
        <v>0</v>
      </c>
      <c r="L78" s="13"/>
    </row>
    <row r="79" spans="1:12" ht="21" x14ac:dyDescent="0.35">
      <c r="A79" s="3"/>
      <c r="B79" s="4"/>
      <c r="C79" s="9"/>
      <c r="D79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79" s="5"/>
      <c r="F79" s="5"/>
      <c r="G79" s="16"/>
      <c r="H79" s="16"/>
      <c r="I79" s="16">
        <f>Tabulka2[[#This Row],[2.mezičas]]-Tabulka2[[#This Row],[čas 1.kola]]</f>
        <v>0</v>
      </c>
      <c r="J79" s="15"/>
      <c r="K79" s="16">
        <f>Tabulka2[[#This Row],[CÍL]]-Tabulka2[[#This Row],[2.mezičas]]</f>
        <v>0</v>
      </c>
      <c r="L79" s="13"/>
    </row>
    <row r="80" spans="1:12" ht="21" x14ac:dyDescent="0.35">
      <c r="A80" s="3"/>
      <c r="B80" s="4"/>
      <c r="C80" s="9"/>
      <c r="D80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0" s="5"/>
      <c r="F80" s="5"/>
      <c r="G80" s="16"/>
      <c r="H80" s="16"/>
      <c r="I80" s="16">
        <f>Tabulka2[[#This Row],[2.mezičas]]-Tabulka2[[#This Row],[čas 1.kola]]</f>
        <v>0</v>
      </c>
      <c r="J80" s="15"/>
      <c r="K80" s="16">
        <f>Tabulka2[[#This Row],[CÍL]]-Tabulka2[[#This Row],[2.mezičas]]</f>
        <v>0</v>
      </c>
      <c r="L80" s="13"/>
    </row>
    <row r="81" spans="1:12" ht="21" x14ac:dyDescent="0.35">
      <c r="A81" s="3"/>
      <c r="B81" s="4"/>
      <c r="C81" s="9"/>
      <c r="D81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1" s="5"/>
      <c r="F81" s="5"/>
      <c r="G81" s="16"/>
      <c r="H81" s="16"/>
      <c r="I81" s="16">
        <f>Tabulka2[[#This Row],[2.mezičas]]-Tabulka2[[#This Row],[čas 1.kola]]</f>
        <v>0</v>
      </c>
      <c r="J81" s="15"/>
      <c r="K81" s="16">
        <f>Tabulka2[[#This Row],[CÍL]]-Tabulka2[[#This Row],[2.mezičas]]</f>
        <v>0</v>
      </c>
      <c r="L81" s="13"/>
    </row>
    <row r="82" spans="1:12" ht="21" x14ac:dyDescent="0.35">
      <c r="A82" s="3"/>
      <c r="B82" s="4"/>
      <c r="C82" s="9"/>
      <c r="D82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2" s="5"/>
      <c r="F82" s="5"/>
      <c r="G82" s="16"/>
      <c r="H82" s="16"/>
      <c r="I82" s="16">
        <f>Tabulka2[[#This Row],[2.mezičas]]-Tabulka2[[#This Row],[čas 1.kola]]</f>
        <v>0</v>
      </c>
      <c r="J82" s="15"/>
      <c r="K82" s="16">
        <f>Tabulka2[[#This Row],[CÍL]]-Tabulka2[[#This Row],[2.mezičas]]</f>
        <v>0</v>
      </c>
      <c r="L82" s="13"/>
    </row>
    <row r="83" spans="1:12" ht="21" x14ac:dyDescent="0.35">
      <c r="A83" s="3"/>
      <c r="B83" s="4"/>
      <c r="C83" s="9"/>
      <c r="D83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3" s="5"/>
      <c r="F83" s="5"/>
      <c r="G83" s="16"/>
      <c r="H83" s="16"/>
      <c r="I83" s="16">
        <f>Tabulka2[[#This Row],[2.mezičas]]-Tabulka2[[#This Row],[čas 1.kola]]</f>
        <v>0</v>
      </c>
      <c r="J83" s="15"/>
      <c r="K83" s="16">
        <f>Tabulka2[[#This Row],[CÍL]]-Tabulka2[[#This Row],[2.mezičas]]</f>
        <v>0</v>
      </c>
      <c r="L83" s="13"/>
    </row>
    <row r="84" spans="1:12" ht="21" x14ac:dyDescent="0.35">
      <c r="A84" s="3"/>
      <c r="B84" s="4"/>
      <c r="C84" s="9"/>
      <c r="D84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4" s="5"/>
      <c r="F84" s="5"/>
      <c r="G84" s="16"/>
      <c r="H84" s="16"/>
      <c r="I84" s="16">
        <f>Tabulka2[[#This Row],[2.mezičas]]-Tabulka2[[#This Row],[čas 1.kola]]</f>
        <v>0</v>
      </c>
      <c r="J84" s="15"/>
      <c r="K84" s="16">
        <f>Tabulka2[[#This Row],[CÍL]]-Tabulka2[[#This Row],[2.mezičas]]</f>
        <v>0</v>
      </c>
      <c r="L84" s="13"/>
    </row>
    <row r="85" spans="1:12" ht="21" x14ac:dyDescent="0.35">
      <c r="A85" s="3"/>
      <c r="B85" s="4"/>
      <c r="C85" s="9"/>
      <c r="D85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5" s="5"/>
      <c r="F85" s="5"/>
      <c r="G85" s="16"/>
      <c r="H85" s="16"/>
      <c r="I85" s="16">
        <f>Tabulka2[[#This Row],[2.mezičas]]-Tabulka2[[#This Row],[čas 1.kola]]</f>
        <v>0</v>
      </c>
      <c r="J85" s="15"/>
      <c r="K85" s="16">
        <f>Tabulka2[[#This Row],[CÍL]]-Tabulka2[[#This Row],[2.mezičas]]</f>
        <v>0</v>
      </c>
      <c r="L85" s="13"/>
    </row>
    <row r="86" spans="1:12" ht="21" x14ac:dyDescent="0.35">
      <c r="A86" s="3"/>
      <c r="B86" s="4"/>
      <c r="C86" s="9"/>
      <c r="D86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6" s="5"/>
      <c r="F86" s="5"/>
      <c r="G86" s="16"/>
      <c r="H86" s="16"/>
      <c r="I86" s="16">
        <f>Tabulka2[[#This Row],[2.mezičas]]-Tabulka2[[#This Row],[čas 1.kola]]</f>
        <v>0</v>
      </c>
      <c r="J86" s="15"/>
      <c r="K86" s="16">
        <f>Tabulka2[[#This Row],[CÍL]]-Tabulka2[[#This Row],[2.mezičas]]</f>
        <v>0</v>
      </c>
      <c r="L86" s="13"/>
    </row>
    <row r="87" spans="1:12" ht="21" x14ac:dyDescent="0.35">
      <c r="A87" s="3"/>
      <c r="B87" s="4"/>
      <c r="C87" s="9"/>
      <c r="D87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7" s="5"/>
      <c r="F87" s="5"/>
      <c r="G87" s="16"/>
      <c r="H87" s="16"/>
      <c r="I87" s="16">
        <f>Tabulka2[[#This Row],[2.mezičas]]-Tabulka2[[#This Row],[čas 1.kola]]</f>
        <v>0</v>
      </c>
      <c r="J87" s="15"/>
      <c r="K87" s="16">
        <f>Tabulka2[[#This Row],[CÍL]]-Tabulka2[[#This Row],[2.mezičas]]</f>
        <v>0</v>
      </c>
      <c r="L87" s="13"/>
    </row>
    <row r="88" spans="1:12" ht="21" x14ac:dyDescent="0.35">
      <c r="A88" s="3"/>
      <c r="B88" s="4"/>
      <c r="C88" s="9"/>
      <c r="D88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8" s="5"/>
      <c r="F88" s="5"/>
      <c r="G88" s="16"/>
      <c r="H88" s="16"/>
      <c r="I88" s="16">
        <f>Tabulka2[[#This Row],[2.mezičas]]-Tabulka2[[#This Row],[čas 1.kola]]</f>
        <v>0</v>
      </c>
      <c r="J88" s="15"/>
      <c r="K88" s="16">
        <f>Tabulka2[[#This Row],[CÍL]]-Tabulka2[[#This Row],[2.mezičas]]</f>
        <v>0</v>
      </c>
      <c r="L88" s="13"/>
    </row>
    <row r="89" spans="1:12" ht="21" x14ac:dyDescent="0.35">
      <c r="A89" s="3"/>
      <c r="B89" s="4"/>
      <c r="C89" s="9"/>
      <c r="D89" s="10" t="e">
        <f>IF(RIGHT(MID(Tabulka2[[#This Row],[Jméno a příjmení]],1,SEARCH(" ",Tabulka2[[#This Row],[Jméno a příjmení]])-1),1)="á",IF(Tabulka2[[#This Row],[Ročník]]&lt;=1965,"ženy C",IF(AND(Tabulka2[[#This Row],[Ročník]]&gt;1965,Tabulka2[[#This Row],[Ročník]]&lt;=1975),"ženy B",IF(AND(Tabulka2[[#This Row],[Ročník]]&lt;=2000,Tabulka2[[#This Row],[Ročník]]&gt;1975),"ženy A","ženy U15"))),IF(Tabulka2[[#This Row],[Ročník]]&lt;=1955,"muži D",IF(AND(Tabulka2[[#This Row],[Ročník]]&lt;=1965,Tabulka2[[#This Row],[Ročník]]&gt;1955),"muži C",IF(AND(Tabulka2[[#This Row],[Ročník]]&gt;=1966,Tabulka2[[#This Row],[Ročník]]&lt;=1975),"muži B",IF(AND(Tabulka2[[#This Row],[Ročník]]&gt;=1976,Tabulka2[[#This Row],[Ročník]]&lt;=2000),"muži A","muži U15")))))</f>
        <v>#VALUE!</v>
      </c>
      <c r="E89" s="5"/>
      <c r="F89" s="5"/>
      <c r="G89" s="16"/>
      <c r="H89" s="16"/>
      <c r="I89" s="16">
        <f>Tabulka2[[#This Row],[2.mezičas]]-Tabulka2[[#This Row],[čas 1.kola]]</f>
        <v>0</v>
      </c>
      <c r="J89" s="15"/>
      <c r="K89" s="16">
        <f>Tabulka2[[#This Row],[CÍL]]-Tabulka2[[#This Row],[2.mezičas]]</f>
        <v>0</v>
      </c>
      <c r="L89" s="13"/>
    </row>
  </sheetData>
  <mergeCells count="1">
    <mergeCell ref="A1:L1"/>
  </mergeCell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L5" sqref="L5"/>
    </sheetView>
  </sheetViews>
  <sheetFormatPr defaultRowHeight="15" x14ac:dyDescent="0.25"/>
  <cols>
    <col min="1" max="1" width="8.7109375" customWidth="1"/>
    <col min="2" max="2" width="26.140625" customWidth="1"/>
    <col min="3" max="3" width="9.28515625" customWidth="1"/>
    <col min="4" max="4" width="13.5703125" customWidth="1"/>
    <col min="5" max="6" width="13" customWidth="1"/>
    <col min="7" max="7" width="12.85546875" customWidth="1"/>
    <col min="8" max="8" width="11.5703125" customWidth="1"/>
    <col min="9" max="9" width="12.5703125" customWidth="1"/>
    <col min="10" max="10" width="8.7109375" customWidth="1"/>
  </cols>
  <sheetData>
    <row r="1" spans="1:10" ht="21" customHeight="1" x14ac:dyDescent="0.3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1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19</v>
      </c>
      <c r="F2" s="38" t="s">
        <v>20</v>
      </c>
      <c r="G2" s="38" t="s">
        <v>21</v>
      </c>
      <c r="H2" s="38" t="s">
        <v>11</v>
      </c>
      <c r="I2" s="38" t="s">
        <v>22</v>
      </c>
      <c r="J2" s="38" t="s">
        <v>258</v>
      </c>
    </row>
    <row r="3" spans="1:10" ht="21" customHeight="1" x14ac:dyDescent="0.25">
      <c r="A3" s="39">
        <v>1</v>
      </c>
      <c r="B3" s="40" t="s">
        <v>73</v>
      </c>
      <c r="C3" s="41">
        <v>1975</v>
      </c>
      <c r="D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" s="42">
        <v>1.9502314814814816E-2</v>
      </c>
      <c r="F3" s="42">
        <v>3.9120370370370368E-2</v>
      </c>
      <c r="G3" s="42">
        <f>Tabulka224[[#This Row],[2.mezičas]]-Tabulka224[[#This Row],[čas 1.kola]]</f>
        <v>1.9618055555555552E-2</v>
      </c>
      <c r="H3" s="43">
        <v>5.932870370370371E-2</v>
      </c>
      <c r="I3" s="42">
        <f>Tabulka224[[#This Row],[CÍL]]-Tabulka224[[#This Row],[2.mezičas]]</f>
        <v>2.0208333333333342E-2</v>
      </c>
      <c r="J3" s="38">
        <v>1</v>
      </c>
    </row>
    <row r="4" spans="1:10" ht="21" customHeight="1" x14ac:dyDescent="0.25">
      <c r="A4" s="39">
        <v>8</v>
      </c>
      <c r="B4" s="40" t="s">
        <v>259</v>
      </c>
      <c r="C4" s="41">
        <v>1985</v>
      </c>
      <c r="D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4" s="42">
        <v>1.951388888888889E-2</v>
      </c>
      <c r="F4" s="42">
        <v>3.9745370370370368E-2</v>
      </c>
      <c r="G4" s="42">
        <f>Tabulka224[[#This Row],[2.mezičas]]-Tabulka224[[#This Row],[čas 1.kola]]</f>
        <v>2.0231481481481479E-2</v>
      </c>
      <c r="H4" s="43">
        <v>6.0960648148148146E-2</v>
      </c>
      <c r="I4" s="42">
        <f>Tabulka224[[#This Row],[CÍL]]-Tabulka224[[#This Row],[2.mezičas]]</f>
        <v>2.1215277777777777E-2</v>
      </c>
      <c r="J4" s="38">
        <v>2</v>
      </c>
    </row>
    <row r="5" spans="1:10" ht="21" customHeight="1" x14ac:dyDescent="0.25">
      <c r="A5" s="39">
        <v>16</v>
      </c>
      <c r="B5" s="40" t="s">
        <v>260</v>
      </c>
      <c r="C5" s="41">
        <v>1976</v>
      </c>
      <c r="D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" s="42">
        <v>2.1273148148148149E-2</v>
      </c>
      <c r="F5" s="42">
        <v>4.341435185185185E-2</v>
      </c>
      <c r="G5" s="42">
        <f>Tabulka224[[#This Row],[2.mezičas]]-Tabulka224[[#This Row],[čas 1.kola]]</f>
        <v>2.2141203703703701E-2</v>
      </c>
      <c r="H5" s="43">
        <v>6.5393518518518517E-2</v>
      </c>
      <c r="I5" s="42">
        <f>Tabulka224[[#This Row],[CÍL]]-Tabulka224[[#This Row],[2.mezičas]]</f>
        <v>2.1979166666666668E-2</v>
      </c>
      <c r="J5" s="38">
        <v>3</v>
      </c>
    </row>
    <row r="6" spans="1:10" ht="21" customHeight="1" x14ac:dyDescent="0.25">
      <c r="A6" s="39">
        <v>7</v>
      </c>
      <c r="B6" s="40" t="s">
        <v>61</v>
      </c>
      <c r="C6" s="41">
        <v>1974</v>
      </c>
      <c r="D6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6" s="42">
        <v>2.0879629629629626E-2</v>
      </c>
      <c r="F6" s="42">
        <v>4.2916666666666665E-2</v>
      </c>
      <c r="G6" s="42">
        <f>Tabulka224[[#This Row],[2.mezičas]]-Tabulka224[[#This Row],[čas 1.kola]]</f>
        <v>2.2037037037037039E-2</v>
      </c>
      <c r="H6" s="43">
        <v>6.5648148148148136E-2</v>
      </c>
      <c r="I6" s="42">
        <f>Tabulka224[[#This Row],[CÍL]]-Tabulka224[[#This Row],[2.mezičas]]</f>
        <v>2.2731481481481471E-2</v>
      </c>
      <c r="J6" s="38">
        <v>4</v>
      </c>
    </row>
    <row r="7" spans="1:10" ht="21" customHeight="1" x14ac:dyDescent="0.25">
      <c r="A7" s="39">
        <v>49</v>
      </c>
      <c r="B7" s="40" t="s">
        <v>130</v>
      </c>
      <c r="C7" s="41">
        <v>1978</v>
      </c>
      <c r="D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7" s="42">
        <v>2.165509259259259E-2</v>
      </c>
      <c r="F7" s="42">
        <v>4.403935185185185E-2</v>
      </c>
      <c r="G7" s="42">
        <f>Tabulka224[[#This Row],[2.mezičas]]-Tabulka224[[#This Row],[čas 1.kola]]</f>
        <v>2.238425925925926E-2</v>
      </c>
      <c r="H7" s="43">
        <v>6.6493055555555555E-2</v>
      </c>
      <c r="I7" s="42">
        <f>Tabulka224[[#This Row],[CÍL]]-Tabulka224[[#This Row],[2.mezičas]]</f>
        <v>2.2453703703703705E-2</v>
      </c>
      <c r="J7" s="38">
        <v>5</v>
      </c>
    </row>
    <row r="8" spans="1:10" ht="21" customHeight="1" x14ac:dyDescent="0.25">
      <c r="A8" s="39">
        <v>24</v>
      </c>
      <c r="B8" s="40" t="s">
        <v>116</v>
      </c>
      <c r="C8" s="41">
        <v>1991</v>
      </c>
      <c r="D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8" s="42">
        <v>2.1261574074074075E-2</v>
      </c>
      <c r="F8" s="42">
        <v>4.372685185185185E-2</v>
      </c>
      <c r="G8" s="42">
        <f>Tabulka224[[#This Row],[2.mezičas]]-Tabulka224[[#This Row],[čas 1.kola]]</f>
        <v>2.2465277777777775E-2</v>
      </c>
      <c r="H8" s="43">
        <v>6.6909722222222232E-2</v>
      </c>
      <c r="I8" s="42">
        <f>Tabulka224[[#This Row],[CÍL]]-Tabulka224[[#This Row],[2.mezičas]]</f>
        <v>2.3182870370370381E-2</v>
      </c>
      <c r="J8" s="38">
        <v>6</v>
      </c>
    </row>
    <row r="9" spans="1:10" ht="21" customHeight="1" x14ac:dyDescent="0.25">
      <c r="A9" s="39">
        <v>42</v>
      </c>
      <c r="B9" s="40" t="s">
        <v>101</v>
      </c>
      <c r="C9" s="41">
        <v>1979</v>
      </c>
      <c r="D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9" s="42">
        <v>2.1250000000000002E-2</v>
      </c>
      <c r="F9" s="42">
        <v>4.3993055555555556E-2</v>
      </c>
      <c r="G9" s="42">
        <f>Tabulka224[[#This Row],[2.mezičas]]-Tabulka224[[#This Row],[čas 1.kola]]</f>
        <v>2.2743055555555555E-2</v>
      </c>
      <c r="H9" s="43">
        <v>6.7071759259259262E-2</v>
      </c>
      <c r="I9" s="42">
        <f>Tabulka224[[#This Row],[CÍL]]-Tabulka224[[#This Row],[2.mezičas]]</f>
        <v>2.3078703703703705E-2</v>
      </c>
      <c r="J9" s="38">
        <v>7</v>
      </c>
    </row>
    <row r="10" spans="1:10" ht="21" customHeight="1" x14ac:dyDescent="0.25">
      <c r="A10" s="39">
        <v>50</v>
      </c>
      <c r="B10" s="40" t="s">
        <v>261</v>
      </c>
      <c r="C10" s="41">
        <v>1972</v>
      </c>
      <c r="D10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10" s="42">
        <v>2.2453703703703708E-2</v>
      </c>
      <c r="F10" s="42">
        <v>4.5335648148148146E-2</v>
      </c>
      <c r="G10" s="42">
        <f>Tabulka224[[#This Row],[2.mezičas]]-Tabulka224[[#This Row],[čas 1.kola]]</f>
        <v>2.2881944444444437E-2</v>
      </c>
      <c r="H10" s="43">
        <v>6.8553240740740748E-2</v>
      </c>
      <c r="I10" s="42">
        <f>Tabulka224[[#This Row],[CÍL]]-Tabulka224[[#This Row],[2.mezičas]]</f>
        <v>2.3217592592592602E-2</v>
      </c>
      <c r="J10" s="38">
        <v>8</v>
      </c>
    </row>
    <row r="11" spans="1:10" ht="21" customHeight="1" x14ac:dyDescent="0.25">
      <c r="A11" s="39">
        <v>41</v>
      </c>
      <c r="B11" s="40" t="s">
        <v>262</v>
      </c>
      <c r="C11" s="41">
        <v>1966</v>
      </c>
      <c r="D1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11" s="42">
        <v>2.2037037037037036E-2</v>
      </c>
      <c r="F11" s="42">
        <v>4.538194444444444E-2</v>
      </c>
      <c r="G11" s="42">
        <f>Tabulka224[[#This Row],[2.mezičas]]-Tabulka224[[#This Row],[čas 1.kola]]</f>
        <v>2.3344907407407404E-2</v>
      </c>
      <c r="H11" s="43">
        <v>6.9456018518518514E-2</v>
      </c>
      <c r="I11" s="42">
        <f>Tabulka224[[#This Row],[CÍL]]-Tabulka224[[#This Row],[2.mezičas]]</f>
        <v>2.4074074074074074E-2</v>
      </c>
      <c r="J11" s="38">
        <v>9</v>
      </c>
    </row>
    <row r="12" spans="1:10" ht="21" customHeight="1" x14ac:dyDescent="0.25">
      <c r="A12" s="39">
        <v>34</v>
      </c>
      <c r="B12" s="40" t="s">
        <v>119</v>
      </c>
      <c r="C12" s="41">
        <v>1982</v>
      </c>
      <c r="D1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12" s="42">
        <v>2.2627314814814819E-2</v>
      </c>
      <c r="F12" s="42">
        <v>4.5775462962962969E-2</v>
      </c>
      <c r="G12" s="42">
        <f>Tabulka224[[#This Row],[2.mezičas]]-Tabulka224[[#This Row],[čas 1.kola]]</f>
        <v>2.314814814814815E-2</v>
      </c>
      <c r="H12" s="43">
        <v>6.9675925925925933E-2</v>
      </c>
      <c r="I12" s="42">
        <f>Tabulka224[[#This Row],[CÍL]]-Tabulka224[[#This Row],[2.mezičas]]</f>
        <v>2.3900462962962964E-2</v>
      </c>
      <c r="J12" s="38">
        <v>10</v>
      </c>
    </row>
    <row r="13" spans="1:10" ht="21" customHeight="1" x14ac:dyDescent="0.25">
      <c r="A13" s="39">
        <v>44</v>
      </c>
      <c r="B13" s="40" t="s">
        <v>93</v>
      </c>
      <c r="C13" s="41">
        <v>1975</v>
      </c>
      <c r="D1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13" s="42">
        <v>2.2395833333333334E-2</v>
      </c>
      <c r="F13" s="42">
        <v>4.6053240740740742E-2</v>
      </c>
      <c r="G13" s="42">
        <f>Tabulka224[[#This Row],[2.mezičas]]-Tabulka224[[#This Row],[čas 1.kola]]</f>
        <v>2.3657407407407408E-2</v>
      </c>
      <c r="H13" s="43">
        <v>7.0474537037037044E-2</v>
      </c>
      <c r="I13" s="42">
        <f>Tabulka224[[#This Row],[CÍL]]-Tabulka224[[#This Row],[2.mezičas]]</f>
        <v>2.4421296296296302E-2</v>
      </c>
      <c r="J13" s="38">
        <v>11</v>
      </c>
    </row>
    <row r="14" spans="1:10" ht="21" customHeight="1" x14ac:dyDescent="0.25">
      <c r="A14" s="39">
        <v>5</v>
      </c>
      <c r="B14" s="40" t="s">
        <v>113</v>
      </c>
      <c r="C14" s="41">
        <v>1983</v>
      </c>
      <c r="D1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14" s="42">
        <v>2.1990740740740741E-2</v>
      </c>
      <c r="F14" s="42">
        <v>4.5092592592592594E-2</v>
      </c>
      <c r="G14" s="42">
        <f>Tabulka224[[#This Row],[2.mezičas]]-Tabulka224[[#This Row],[čas 1.kola]]</f>
        <v>2.3101851851851853E-2</v>
      </c>
      <c r="H14" s="43">
        <v>7.0509259259259258E-2</v>
      </c>
      <c r="I14" s="42">
        <f>Tabulka224[[#This Row],[CÍL]]-Tabulka224[[#This Row],[2.mezičas]]</f>
        <v>2.5416666666666664E-2</v>
      </c>
      <c r="J14" s="38">
        <v>12</v>
      </c>
    </row>
    <row r="15" spans="1:10" ht="21" customHeight="1" x14ac:dyDescent="0.25">
      <c r="A15" s="39">
        <v>68</v>
      </c>
      <c r="B15" s="40" t="s">
        <v>126</v>
      </c>
      <c r="C15" s="41">
        <v>1988</v>
      </c>
      <c r="D1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15" s="42">
        <v>2.2905092592592591E-2</v>
      </c>
      <c r="F15" s="42">
        <v>4.6319444444444441E-2</v>
      </c>
      <c r="G15" s="42">
        <f>Tabulka224[[#This Row],[2.mezičas]]-Tabulka224[[#This Row],[čas 1.kola]]</f>
        <v>2.3414351851851849E-2</v>
      </c>
      <c r="H15" s="43">
        <v>7.1134259259259258E-2</v>
      </c>
      <c r="I15" s="42">
        <f>Tabulka224[[#This Row],[CÍL]]-Tabulka224[[#This Row],[2.mezičas]]</f>
        <v>2.4814814814814817E-2</v>
      </c>
      <c r="J15" s="38">
        <v>13</v>
      </c>
    </row>
    <row r="16" spans="1:10" ht="21" customHeight="1" x14ac:dyDescent="0.25">
      <c r="A16" s="39">
        <v>66</v>
      </c>
      <c r="B16" s="40" t="s">
        <v>263</v>
      </c>
      <c r="C16" s="44">
        <v>1998</v>
      </c>
      <c r="D16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16" s="42">
        <v>2.3587962962962963E-2</v>
      </c>
      <c r="F16" s="42">
        <v>4.7106481481481478E-2</v>
      </c>
      <c r="G16" s="42">
        <f>Tabulka224[[#This Row],[2.mezičas]]-Tabulka224[[#This Row],[čas 1.kola]]</f>
        <v>2.3518518518518515E-2</v>
      </c>
      <c r="H16" s="43">
        <v>7.1284722222222222E-2</v>
      </c>
      <c r="I16" s="42">
        <f>Tabulka224[[#This Row],[CÍL]]-Tabulka224[[#This Row],[2.mezičas]]</f>
        <v>2.4178240740740743E-2</v>
      </c>
      <c r="J16" s="38">
        <v>14</v>
      </c>
    </row>
    <row r="17" spans="1:10" ht="21" customHeight="1" x14ac:dyDescent="0.25">
      <c r="A17" s="39">
        <v>15</v>
      </c>
      <c r="B17" s="40" t="s">
        <v>76</v>
      </c>
      <c r="C17" s="41">
        <v>1990</v>
      </c>
      <c r="D1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17" s="42">
        <v>2.3298611111111107E-2</v>
      </c>
      <c r="F17" s="42">
        <v>4.8101851851851847E-2</v>
      </c>
      <c r="G17" s="42">
        <f>Tabulka224[[#This Row],[2.mezičas]]-Tabulka224[[#This Row],[čas 1.kola]]</f>
        <v>2.480324074074074E-2</v>
      </c>
      <c r="H17" s="43">
        <v>7.1527777777777787E-2</v>
      </c>
      <c r="I17" s="42">
        <f>Tabulka224[[#This Row],[CÍL]]-Tabulka224[[#This Row],[2.mezičas]]</f>
        <v>2.342592592592594E-2</v>
      </c>
      <c r="J17" s="38">
        <v>15</v>
      </c>
    </row>
    <row r="18" spans="1:10" ht="21" customHeight="1" x14ac:dyDescent="0.25">
      <c r="A18" s="39">
        <v>32</v>
      </c>
      <c r="B18" s="40" t="s">
        <v>264</v>
      </c>
      <c r="C18" s="41">
        <v>1973</v>
      </c>
      <c r="D1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18" s="42">
        <v>2.342592592592593E-2</v>
      </c>
      <c r="F18" s="42">
        <v>4.7754629629629626E-2</v>
      </c>
      <c r="G18" s="42">
        <f>Tabulka224[[#This Row],[2.mezičas]]-Tabulka224[[#This Row],[čas 1.kola]]</f>
        <v>2.4328703703703696E-2</v>
      </c>
      <c r="H18" s="43">
        <v>7.1805555555555553E-2</v>
      </c>
      <c r="I18" s="42">
        <f>Tabulka224[[#This Row],[CÍL]]-Tabulka224[[#This Row],[2.mezičas]]</f>
        <v>2.4050925925925927E-2</v>
      </c>
      <c r="J18" s="38">
        <v>16</v>
      </c>
    </row>
    <row r="19" spans="1:10" ht="21" customHeight="1" x14ac:dyDescent="0.25">
      <c r="A19" s="39">
        <v>55</v>
      </c>
      <c r="B19" s="40" t="s">
        <v>107</v>
      </c>
      <c r="C19" s="41">
        <v>1969</v>
      </c>
      <c r="D1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19" s="42">
        <v>2.3229166666666665E-2</v>
      </c>
      <c r="F19" s="42">
        <v>4.7592592592592596E-2</v>
      </c>
      <c r="G19" s="42">
        <f>Tabulka224[[#This Row],[2.mezičas]]-Tabulka224[[#This Row],[čas 1.kola]]</f>
        <v>2.4363425925925931E-2</v>
      </c>
      <c r="H19" s="43">
        <v>7.256944444444445E-2</v>
      </c>
      <c r="I19" s="42">
        <f>Tabulka224[[#This Row],[CÍL]]-Tabulka224[[#This Row],[2.mezičas]]</f>
        <v>2.4976851851851854E-2</v>
      </c>
      <c r="J19" s="38">
        <v>17</v>
      </c>
    </row>
    <row r="20" spans="1:10" ht="21" customHeight="1" x14ac:dyDescent="0.25">
      <c r="A20" s="39">
        <v>21</v>
      </c>
      <c r="B20" s="40" t="s">
        <v>104</v>
      </c>
      <c r="C20" s="41">
        <v>1978</v>
      </c>
      <c r="D20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20" s="42">
        <v>2.2997685185185187E-2</v>
      </c>
      <c r="F20" s="42">
        <v>4.7141203703703706E-2</v>
      </c>
      <c r="G20" s="42">
        <f>Tabulka224[[#This Row],[2.mezičas]]-Tabulka224[[#This Row],[čas 1.kola]]</f>
        <v>2.4143518518518519E-2</v>
      </c>
      <c r="H20" s="43">
        <v>7.2789351851851855E-2</v>
      </c>
      <c r="I20" s="42">
        <f>Tabulka224[[#This Row],[CÍL]]-Tabulka224[[#This Row],[2.mezičas]]</f>
        <v>2.5648148148148149E-2</v>
      </c>
      <c r="J20" s="38">
        <v>18</v>
      </c>
    </row>
    <row r="21" spans="1:10" ht="21" customHeight="1" x14ac:dyDescent="0.25">
      <c r="A21" s="39">
        <v>2</v>
      </c>
      <c r="B21" s="40" t="s">
        <v>72</v>
      </c>
      <c r="C21" s="41">
        <v>1979</v>
      </c>
      <c r="D2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21" s="42">
        <v>2.1990740740740741E-2</v>
      </c>
      <c r="F21" s="42">
        <v>4.5833333333333337E-2</v>
      </c>
      <c r="G21" s="42">
        <f>Tabulka224[[#This Row],[2.mezičas]]-Tabulka224[[#This Row],[čas 1.kola]]</f>
        <v>2.3842592592592596E-2</v>
      </c>
      <c r="H21" s="43">
        <v>7.3715277777777768E-2</v>
      </c>
      <c r="I21" s="42">
        <f>Tabulka224[[#This Row],[CÍL]]-Tabulka224[[#This Row],[2.mezičas]]</f>
        <v>2.7881944444444431E-2</v>
      </c>
      <c r="J21" s="38">
        <v>19</v>
      </c>
    </row>
    <row r="22" spans="1:10" ht="21" customHeight="1" x14ac:dyDescent="0.25">
      <c r="A22" s="39">
        <v>30</v>
      </c>
      <c r="B22" s="40" t="s">
        <v>265</v>
      </c>
      <c r="C22" s="41">
        <v>1980</v>
      </c>
      <c r="D2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22" s="42">
        <v>2.3298611111111107E-2</v>
      </c>
      <c r="F22" s="42">
        <v>4.8275462962962958E-2</v>
      </c>
      <c r="G22" s="42">
        <f>Tabulka224[[#This Row],[2.mezičas]]-Tabulka224[[#This Row],[čas 1.kola]]</f>
        <v>2.4976851851851851E-2</v>
      </c>
      <c r="H22" s="43">
        <v>7.4120370370370378E-2</v>
      </c>
      <c r="I22" s="42">
        <f>Tabulka224[[#This Row],[CÍL]]-Tabulka224[[#This Row],[2.mezičas]]</f>
        <v>2.5844907407407421E-2</v>
      </c>
      <c r="J22" s="38">
        <v>20</v>
      </c>
    </row>
    <row r="23" spans="1:10" ht="21" customHeight="1" x14ac:dyDescent="0.25">
      <c r="A23" s="39">
        <v>28</v>
      </c>
      <c r="B23" s="40" t="s">
        <v>266</v>
      </c>
      <c r="C23" s="41">
        <v>1973</v>
      </c>
      <c r="D2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23" s="42">
        <v>2.4421296296296292E-2</v>
      </c>
      <c r="F23" s="42">
        <v>4.971064814814815E-2</v>
      </c>
      <c r="G23" s="42">
        <f>Tabulka224[[#This Row],[2.mezičas]]-Tabulka224[[#This Row],[čas 1.kola]]</f>
        <v>2.5289351851851858E-2</v>
      </c>
      <c r="H23" s="43">
        <v>7.4270833333333341E-2</v>
      </c>
      <c r="I23" s="42">
        <f>Tabulka224[[#This Row],[CÍL]]-Tabulka224[[#This Row],[2.mezičas]]</f>
        <v>2.4560185185185192E-2</v>
      </c>
      <c r="J23" s="38">
        <v>21</v>
      </c>
    </row>
    <row r="24" spans="1:10" ht="21" customHeight="1" x14ac:dyDescent="0.25">
      <c r="A24" s="39">
        <v>31</v>
      </c>
      <c r="B24" s="40" t="s">
        <v>267</v>
      </c>
      <c r="C24" s="41">
        <v>1972</v>
      </c>
      <c r="D2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24" s="42">
        <v>2.4421296296296292E-2</v>
      </c>
      <c r="F24" s="42">
        <v>4.971064814814815E-2</v>
      </c>
      <c r="G24" s="42">
        <f>Tabulka224[[#This Row],[2.mezičas]]-Tabulka224[[#This Row],[čas 1.kola]]</f>
        <v>2.5289351851851858E-2</v>
      </c>
      <c r="H24" s="43">
        <v>7.4479166666666666E-2</v>
      </c>
      <c r="I24" s="42">
        <f>Tabulka224[[#This Row],[CÍL]]-Tabulka224[[#This Row],[2.mezičas]]</f>
        <v>2.4768518518518516E-2</v>
      </c>
      <c r="J24" s="38">
        <v>22</v>
      </c>
    </row>
    <row r="25" spans="1:10" ht="21" customHeight="1" x14ac:dyDescent="0.25">
      <c r="A25" s="39">
        <v>48</v>
      </c>
      <c r="B25" s="40" t="s">
        <v>268</v>
      </c>
      <c r="C25" s="41">
        <v>1981</v>
      </c>
      <c r="D2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25" s="42">
        <v>2.4305555555555556E-2</v>
      </c>
      <c r="F25" s="42">
        <v>4.8842592592592597E-2</v>
      </c>
      <c r="G25" s="42">
        <f>Tabulka224[[#This Row],[2.mezičas]]-Tabulka224[[#This Row],[čas 1.kola]]</f>
        <v>2.4537037037037041E-2</v>
      </c>
      <c r="H25" s="43">
        <v>7.5034722222222225E-2</v>
      </c>
      <c r="I25" s="42">
        <f>Tabulka224[[#This Row],[CÍL]]-Tabulka224[[#This Row],[2.mezičas]]</f>
        <v>2.6192129629629628E-2</v>
      </c>
      <c r="J25" s="38">
        <v>23</v>
      </c>
    </row>
    <row r="26" spans="1:10" ht="21" customHeight="1" x14ac:dyDescent="0.25">
      <c r="A26" s="39">
        <v>58</v>
      </c>
      <c r="B26" s="40" t="s">
        <v>269</v>
      </c>
      <c r="C26" s="44">
        <v>1992</v>
      </c>
      <c r="D26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26" s="42">
        <v>2.3715277777777776E-2</v>
      </c>
      <c r="F26" s="42">
        <v>4.9016203703703708E-2</v>
      </c>
      <c r="G26" s="42">
        <f>Tabulka224[[#This Row],[2.mezičas]]-Tabulka224[[#This Row],[čas 1.kola]]</f>
        <v>2.5300925925925932E-2</v>
      </c>
      <c r="H26" s="43">
        <v>7.5983796296296299E-2</v>
      </c>
      <c r="I26" s="42">
        <f>Tabulka224[[#This Row],[CÍL]]-Tabulka224[[#This Row],[2.mezičas]]</f>
        <v>2.6967592592592592E-2</v>
      </c>
      <c r="J26" s="38">
        <v>24</v>
      </c>
    </row>
    <row r="27" spans="1:10" ht="21" customHeight="1" x14ac:dyDescent="0.25">
      <c r="A27" s="39">
        <v>4</v>
      </c>
      <c r="B27" s="40" t="s">
        <v>123</v>
      </c>
      <c r="C27" s="41">
        <v>1976</v>
      </c>
      <c r="D2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27" s="42">
        <v>2.4004629629629629E-2</v>
      </c>
      <c r="F27" s="42">
        <v>5.0081018518518518E-2</v>
      </c>
      <c r="G27" s="42">
        <f>Tabulka224[[#This Row],[2.mezičas]]-Tabulka224[[#This Row],[čas 1.kola]]</f>
        <v>2.6076388888888889E-2</v>
      </c>
      <c r="H27" s="43">
        <v>7.6134259259259263E-2</v>
      </c>
      <c r="I27" s="42">
        <f>Tabulka224[[#This Row],[CÍL]]-Tabulka224[[#This Row],[2.mezičas]]</f>
        <v>2.6053240740740745E-2</v>
      </c>
      <c r="J27" s="38">
        <v>25</v>
      </c>
    </row>
    <row r="28" spans="1:10" ht="21" customHeight="1" x14ac:dyDescent="0.25">
      <c r="A28" s="39">
        <v>13</v>
      </c>
      <c r="B28" s="40" t="s">
        <v>97</v>
      </c>
      <c r="C28" s="41">
        <v>1967</v>
      </c>
      <c r="D2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28" s="42">
        <v>2.5011574074074075E-2</v>
      </c>
      <c r="F28" s="42">
        <v>5.1331018518518519E-2</v>
      </c>
      <c r="G28" s="42">
        <f>Tabulka224[[#This Row],[2.mezičas]]-Tabulka224[[#This Row],[čas 1.kola]]</f>
        <v>2.6319444444444444E-2</v>
      </c>
      <c r="H28" s="43">
        <v>7.615740740740741E-2</v>
      </c>
      <c r="I28" s="42">
        <f>Tabulka224[[#This Row],[CÍL]]-Tabulka224[[#This Row],[2.mezičas]]</f>
        <v>2.4826388888888891E-2</v>
      </c>
      <c r="J28" s="38">
        <v>26</v>
      </c>
    </row>
    <row r="29" spans="1:10" ht="21" customHeight="1" x14ac:dyDescent="0.25">
      <c r="A29" s="39">
        <v>10</v>
      </c>
      <c r="B29" s="40" t="s">
        <v>270</v>
      </c>
      <c r="C29" s="41">
        <v>1968</v>
      </c>
      <c r="D2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29" s="42">
        <v>2.4432870370370369E-2</v>
      </c>
      <c r="F29" s="42">
        <v>5.0231481481481481E-2</v>
      </c>
      <c r="G29" s="42">
        <f>Tabulka224[[#This Row],[2.mezičas]]-Tabulka224[[#This Row],[čas 1.kola]]</f>
        <v>2.5798611111111112E-2</v>
      </c>
      <c r="H29" s="43">
        <v>7.6747685185185183E-2</v>
      </c>
      <c r="I29" s="42">
        <f>Tabulka224[[#This Row],[CÍL]]-Tabulka224[[#This Row],[2.mezičas]]</f>
        <v>2.6516203703703702E-2</v>
      </c>
      <c r="J29" s="38">
        <v>27</v>
      </c>
    </row>
    <row r="30" spans="1:10" ht="21" customHeight="1" x14ac:dyDescent="0.25">
      <c r="A30" s="39">
        <v>71</v>
      </c>
      <c r="B30" s="40" t="s">
        <v>282</v>
      </c>
      <c r="C30" s="44">
        <v>1968</v>
      </c>
      <c r="D30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0" s="42">
        <v>2.5659722222222223E-2</v>
      </c>
      <c r="F30" s="42">
        <v>5.1168981481481489E-2</v>
      </c>
      <c r="G30" s="42">
        <f>Tabulka224[[#This Row],[2.mezičas]]-Tabulka224[[#This Row],[čas 1.kola]]</f>
        <v>2.5509259259259266E-2</v>
      </c>
      <c r="H30" s="43">
        <v>7.7523148148148147E-2</v>
      </c>
      <c r="I30" s="42">
        <f>Tabulka224[[#This Row],[CÍL]]-Tabulka224[[#This Row],[2.mezičas]]</f>
        <v>2.6354166666666658E-2</v>
      </c>
      <c r="J30" s="38">
        <v>28</v>
      </c>
    </row>
    <row r="31" spans="1:10" ht="21" customHeight="1" x14ac:dyDescent="0.25">
      <c r="A31" s="39">
        <v>14</v>
      </c>
      <c r="B31" s="40" t="s">
        <v>59</v>
      </c>
      <c r="C31" s="41">
        <v>1972</v>
      </c>
      <c r="D3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1" s="42">
        <v>2.4606481481481479E-2</v>
      </c>
      <c r="F31" s="42">
        <v>5.0324074074074077E-2</v>
      </c>
      <c r="G31" s="42">
        <f>Tabulka224[[#This Row],[2.mezičas]]-Tabulka224[[#This Row],[čas 1.kola]]</f>
        <v>2.5717592592592597E-2</v>
      </c>
      <c r="H31" s="43">
        <v>7.7650462962962963E-2</v>
      </c>
      <c r="I31" s="42">
        <f>Tabulka224[[#This Row],[CÍL]]-Tabulka224[[#This Row],[2.mezičas]]</f>
        <v>2.7326388888888886E-2</v>
      </c>
      <c r="J31" s="38">
        <v>29</v>
      </c>
    </row>
    <row r="32" spans="1:10" ht="21" customHeight="1" x14ac:dyDescent="0.25">
      <c r="A32" s="39">
        <v>35</v>
      </c>
      <c r="B32" s="40" t="s">
        <v>103</v>
      </c>
      <c r="C32" s="41">
        <v>1971</v>
      </c>
      <c r="D3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2" s="42">
        <v>2.5231481481481483E-2</v>
      </c>
      <c r="F32" s="42">
        <v>5.1446759259259262E-2</v>
      </c>
      <c r="G32" s="42">
        <f>Tabulka224[[#This Row],[2.mezičas]]-Tabulka224[[#This Row],[čas 1.kola]]</f>
        <v>2.6215277777777778E-2</v>
      </c>
      <c r="H32" s="43">
        <v>7.8263888888888897E-2</v>
      </c>
      <c r="I32" s="42">
        <f>Tabulka224[[#This Row],[CÍL]]-Tabulka224[[#This Row],[2.mezičas]]</f>
        <v>2.6817129629629635E-2</v>
      </c>
      <c r="J32" s="38">
        <v>30</v>
      </c>
    </row>
    <row r="33" spans="1:10" ht="21" customHeight="1" x14ac:dyDescent="0.25">
      <c r="A33" s="39">
        <v>67</v>
      </c>
      <c r="B33" s="40" t="s">
        <v>122</v>
      </c>
      <c r="C33" s="41">
        <v>1973</v>
      </c>
      <c r="D3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3" s="42">
        <v>2.5011574074074075E-2</v>
      </c>
      <c r="F33" s="42">
        <v>5.2141203703703703E-2</v>
      </c>
      <c r="G33" s="42">
        <f>Tabulka224[[#This Row],[2.mezičas]]-Tabulka224[[#This Row],[čas 1.kola]]</f>
        <v>2.7129629629629629E-2</v>
      </c>
      <c r="H33" s="43">
        <v>7.9247685185185185E-2</v>
      </c>
      <c r="I33" s="42">
        <f>Tabulka224[[#This Row],[CÍL]]-Tabulka224[[#This Row],[2.mezičas]]</f>
        <v>2.7106481481481481E-2</v>
      </c>
      <c r="J33" s="38">
        <v>31</v>
      </c>
    </row>
    <row r="34" spans="1:10" ht="21" customHeight="1" x14ac:dyDescent="0.25">
      <c r="A34" s="39">
        <v>69</v>
      </c>
      <c r="B34" s="40" t="s">
        <v>271</v>
      </c>
      <c r="C34" s="45" t="s">
        <v>272</v>
      </c>
      <c r="D34" s="45" t="s">
        <v>272</v>
      </c>
      <c r="E34" s="42">
        <v>2.7800925925925923E-2</v>
      </c>
      <c r="F34" s="42">
        <v>5.395833333333333E-2</v>
      </c>
      <c r="G34" s="42">
        <f>Tabulka224[[#This Row],[2.mezičas]]-Tabulka224[[#This Row],[čas 1.kola]]</f>
        <v>2.6157407407407407E-2</v>
      </c>
      <c r="H34" s="43">
        <v>7.9317129629629626E-2</v>
      </c>
      <c r="I34" s="42">
        <f>Tabulka224[[#This Row],[CÍL]]-Tabulka224[[#This Row],[2.mezičas]]</f>
        <v>2.5358796296296296E-2</v>
      </c>
      <c r="J34" s="38">
        <v>32</v>
      </c>
    </row>
    <row r="35" spans="1:10" ht="21" customHeight="1" x14ac:dyDescent="0.25">
      <c r="A35" s="39">
        <v>27</v>
      </c>
      <c r="B35" s="40" t="s">
        <v>127</v>
      </c>
      <c r="C35" s="41">
        <v>1964</v>
      </c>
      <c r="D3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C</v>
      </c>
      <c r="E35" s="42">
        <v>2.4814814814814817E-2</v>
      </c>
      <c r="F35" s="42">
        <v>5.0937499999999997E-2</v>
      </c>
      <c r="G35" s="42">
        <f>Tabulka224[[#This Row],[2.mezičas]]-Tabulka224[[#This Row],[čas 1.kola]]</f>
        <v>2.6122685185185179E-2</v>
      </c>
      <c r="H35" s="43">
        <v>7.9571759259259259E-2</v>
      </c>
      <c r="I35" s="42">
        <f>Tabulka224[[#This Row],[CÍL]]-Tabulka224[[#This Row],[2.mezičas]]</f>
        <v>2.8634259259259262E-2</v>
      </c>
      <c r="J35" s="38">
        <v>33</v>
      </c>
    </row>
    <row r="36" spans="1:10" ht="21" customHeight="1" x14ac:dyDescent="0.25">
      <c r="A36" s="39">
        <v>61</v>
      </c>
      <c r="B36" s="40" t="s">
        <v>62</v>
      </c>
      <c r="C36" s="41">
        <v>1982</v>
      </c>
      <c r="D36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36" s="42">
        <v>2.6377314814814815E-2</v>
      </c>
      <c r="F36" s="42">
        <v>5.2708333333333336E-2</v>
      </c>
      <c r="G36" s="42">
        <f>Tabulka224[[#This Row],[2.mezičas]]-Tabulka224[[#This Row],[čas 1.kola]]</f>
        <v>2.6331018518518521E-2</v>
      </c>
      <c r="H36" s="43">
        <v>8.009259259259259E-2</v>
      </c>
      <c r="I36" s="42">
        <f>Tabulka224[[#This Row],[CÍL]]-Tabulka224[[#This Row],[2.mezičas]]</f>
        <v>2.7384259259259254E-2</v>
      </c>
      <c r="J36" s="38">
        <v>34</v>
      </c>
    </row>
    <row r="37" spans="1:10" ht="21" customHeight="1" x14ac:dyDescent="0.25">
      <c r="A37" s="39">
        <v>56</v>
      </c>
      <c r="B37" s="40" t="s">
        <v>87</v>
      </c>
      <c r="C37" s="41">
        <v>1969</v>
      </c>
      <c r="D3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7" s="42">
        <v>2.6018518518518521E-2</v>
      </c>
      <c r="F37" s="42">
        <v>5.31712962962963E-2</v>
      </c>
      <c r="G37" s="42">
        <f>Tabulka224[[#This Row],[2.mezičas]]-Tabulka224[[#This Row],[čas 1.kola]]</f>
        <v>2.7152777777777779E-2</v>
      </c>
      <c r="H37" s="43">
        <v>8.1655092592592585E-2</v>
      </c>
      <c r="I37" s="42">
        <f>Tabulka224[[#This Row],[CÍL]]-Tabulka224[[#This Row],[2.mezičas]]</f>
        <v>2.8483796296296285E-2</v>
      </c>
      <c r="J37" s="38">
        <v>35</v>
      </c>
    </row>
    <row r="38" spans="1:10" ht="21" customHeight="1" x14ac:dyDescent="0.25">
      <c r="A38" s="39">
        <v>64</v>
      </c>
      <c r="B38" s="40" t="s">
        <v>102</v>
      </c>
      <c r="C38" s="41">
        <v>1960</v>
      </c>
      <c r="D3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C</v>
      </c>
      <c r="E38" s="42">
        <v>2.6203703703703705E-2</v>
      </c>
      <c r="F38" s="42">
        <v>5.4004629629629632E-2</v>
      </c>
      <c r="G38" s="42">
        <f>Tabulka224[[#This Row],[2.mezičas]]-Tabulka224[[#This Row],[čas 1.kola]]</f>
        <v>2.7800925925925927E-2</v>
      </c>
      <c r="H38" s="43">
        <v>8.1851851851851856E-2</v>
      </c>
      <c r="I38" s="42">
        <f>Tabulka224[[#This Row],[CÍL]]-Tabulka224[[#This Row],[2.mezičas]]</f>
        <v>2.7847222222222225E-2</v>
      </c>
      <c r="J38" s="38">
        <v>36</v>
      </c>
    </row>
    <row r="39" spans="1:10" ht="21" customHeight="1" x14ac:dyDescent="0.25">
      <c r="A39" s="39">
        <v>23</v>
      </c>
      <c r="B39" s="40" t="s">
        <v>75</v>
      </c>
      <c r="C39" s="41">
        <v>1971</v>
      </c>
      <c r="D3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39" s="42">
        <v>2.659722222222222E-2</v>
      </c>
      <c r="F39" s="42">
        <v>5.4432870370370368E-2</v>
      </c>
      <c r="G39" s="42">
        <f>Tabulka224[[#This Row],[2.mezičas]]-Tabulka224[[#This Row],[čas 1.kola]]</f>
        <v>2.7835648148148148E-2</v>
      </c>
      <c r="H39" s="43">
        <v>8.2326388888888893E-2</v>
      </c>
      <c r="I39" s="42">
        <f>Tabulka224[[#This Row],[CÍL]]-Tabulka224[[#This Row],[2.mezičas]]</f>
        <v>2.7893518518518526E-2</v>
      </c>
      <c r="J39" s="38">
        <v>37</v>
      </c>
    </row>
    <row r="40" spans="1:10" ht="21" customHeight="1" x14ac:dyDescent="0.25">
      <c r="A40" s="39">
        <v>51</v>
      </c>
      <c r="B40" s="40" t="s">
        <v>125</v>
      </c>
      <c r="C40" s="44">
        <v>1966</v>
      </c>
      <c r="D40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40" s="42">
        <v>2.5300925925925925E-2</v>
      </c>
      <c r="F40" s="42">
        <v>5.302083333333333E-2</v>
      </c>
      <c r="G40" s="42">
        <f>Tabulka224[[#This Row],[2.mezičas]]-Tabulka224[[#This Row],[čas 1.kola]]</f>
        <v>2.7719907407407405E-2</v>
      </c>
      <c r="H40" s="43">
        <v>8.3055555555555563E-2</v>
      </c>
      <c r="I40" s="42">
        <f>Tabulka224[[#This Row],[CÍL]]-Tabulka224[[#This Row],[2.mezičas]]</f>
        <v>3.0034722222222233E-2</v>
      </c>
      <c r="J40" s="38">
        <v>38</v>
      </c>
    </row>
    <row r="41" spans="1:10" ht="21" customHeight="1" x14ac:dyDescent="0.25">
      <c r="A41" s="39">
        <v>54</v>
      </c>
      <c r="B41" s="40" t="s">
        <v>114</v>
      </c>
      <c r="C41" s="41">
        <v>1975</v>
      </c>
      <c r="D4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41" s="42">
        <v>2.5925925925925925E-2</v>
      </c>
      <c r="F41" s="42">
        <v>5.393518518518519E-2</v>
      </c>
      <c r="G41" s="42">
        <f>Tabulka224[[#This Row],[2.mezičas]]-Tabulka224[[#This Row],[čas 1.kola]]</f>
        <v>2.8009259259259265E-2</v>
      </c>
      <c r="H41" s="43">
        <v>8.3136574074074085E-2</v>
      </c>
      <c r="I41" s="42">
        <f>Tabulka224[[#This Row],[CÍL]]-Tabulka224[[#This Row],[2.mezičas]]</f>
        <v>2.9201388888888895E-2</v>
      </c>
      <c r="J41" s="38">
        <v>39</v>
      </c>
    </row>
    <row r="42" spans="1:10" ht="21" customHeight="1" x14ac:dyDescent="0.25">
      <c r="A42" s="39">
        <v>3</v>
      </c>
      <c r="B42" s="40" t="s">
        <v>60</v>
      </c>
      <c r="C42" s="41">
        <v>1980</v>
      </c>
      <c r="D4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42" s="42">
        <v>2.7037037037037037E-2</v>
      </c>
      <c r="F42" s="42">
        <v>5.5243055555555559E-2</v>
      </c>
      <c r="G42" s="42">
        <f>Tabulka224[[#This Row],[2.mezičas]]-Tabulka224[[#This Row],[čas 1.kola]]</f>
        <v>2.8206018518518523E-2</v>
      </c>
      <c r="H42" s="43">
        <v>8.6157407407407405E-2</v>
      </c>
      <c r="I42" s="42">
        <f>Tabulka224[[#This Row],[CÍL]]-Tabulka224[[#This Row],[2.mezičas]]</f>
        <v>3.0914351851851846E-2</v>
      </c>
      <c r="J42" s="38">
        <v>40</v>
      </c>
    </row>
    <row r="43" spans="1:10" ht="21" customHeight="1" x14ac:dyDescent="0.25">
      <c r="A43" s="39">
        <v>9</v>
      </c>
      <c r="B43" s="40" t="s">
        <v>92</v>
      </c>
      <c r="C43" s="41">
        <v>1974</v>
      </c>
      <c r="D4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B</v>
      </c>
      <c r="E43" s="42">
        <v>2.6631944444444444E-2</v>
      </c>
      <c r="F43" s="42">
        <v>5.6168981481481479E-2</v>
      </c>
      <c r="G43" s="42">
        <f>Tabulka224[[#This Row],[2.mezičas]]-Tabulka224[[#This Row],[čas 1.kola]]</f>
        <v>2.9537037037037035E-2</v>
      </c>
      <c r="H43" s="43">
        <v>8.6585648148148162E-2</v>
      </c>
      <c r="I43" s="42">
        <f>Tabulka224[[#This Row],[CÍL]]-Tabulka224[[#This Row],[2.mezičas]]</f>
        <v>3.0416666666666682E-2</v>
      </c>
      <c r="J43" s="38">
        <v>41</v>
      </c>
    </row>
    <row r="44" spans="1:10" ht="21" customHeight="1" x14ac:dyDescent="0.25">
      <c r="A44" s="39">
        <v>39</v>
      </c>
      <c r="B44" s="40" t="s">
        <v>88</v>
      </c>
      <c r="C44" s="41">
        <v>1967</v>
      </c>
      <c r="D4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44" s="42">
        <v>2.5127314814814811E-2</v>
      </c>
      <c r="F44" s="42">
        <v>5.9270833333333335E-2</v>
      </c>
      <c r="G44" s="42">
        <f>Tabulka224[[#This Row],[2.mezičas]]-Tabulka224[[#This Row],[čas 1.kola]]</f>
        <v>3.4143518518518524E-2</v>
      </c>
      <c r="H44" s="43">
        <v>8.7164351851851854E-2</v>
      </c>
      <c r="I44" s="42">
        <f>Tabulka224[[#This Row],[CÍL]]-Tabulka224[[#This Row],[2.mezičas]]</f>
        <v>2.7893518518518519E-2</v>
      </c>
      <c r="J44" s="38">
        <v>42</v>
      </c>
    </row>
    <row r="45" spans="1:10" ht="21" customHeight="1" x14ac:dyDescent="0.25">
      <c r="A45" s="39">
        <v>62</v>
      </c>
      <c r="B45" s="40" t="s">
        <v>115</v>
      </c>
      <c r="C45" s="41">
        <v>1975</v>
      </c>
      <c r="D4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45" s="42">
        <v>2.8009259259259262E-2</v>
      </c>
      <c r="F45" s="42">
        <v>5.7048611111111112E-2</v>
      </c>
      <c r="G45" s="42">
        <f>Tabulka224[[#This Row],[2.mezičas]]-Tabulka224[[#This Row],[čas 1.kola]]</f>
        <v>2.9039351851851851E-2</v>
      </c>
      <c r="H45" s="43">
        <v>8.7395833333333339E-2</v>
      </c>
      <c r="I45" s="42">
        <f>Tabulka224[[#This Row],[CÍL]]-Tabulka224[[#This Row],[2.mezičas]]</f>
        <v>3.0347222222222227E-2</v>
      </c>
      <c r="J45" s="38">
        <v>43</v>
      </c>
    </row>
    <row r="46" spans="1:10" ht="21" customHeight="1" x14ac:dyDescent="0.25">
      <c r="A46" s="39">
        <v>19</v>
      </c>
      <c r="B46" s="40" t="s">
        <v>273</v>
      </c>
      <c r="C46" s="41">
        <v>1986</v>
      </c>
      <c r="D46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46" s="42">
        <v>2.7199074074074073E-2</v>
      </c>
      <c r="F46" s="42">
        <v>5.6689814814814811E-2</v>
      </c>
      <c r="G46" s="42">
        <f>Tabulka224[[#This Row],[2.mezičas]]-Tabulka224[[#This Row],[čas 1.kola]]</f>
        <v>2.9490740740740738E-2</v>
      </c>
      <c r="H46" s="43">
        <v>8.7615740740740744E-2</v>
      </c>
      <c r="I46" s="42">
        <f>Tabulka224[[#This Row],[CÍL]]-Tabulka224[[#This Row],[2.mezičas]]</f>
        <v>3.0925925925925933E-2</v>
      </c>
      <c r="J46" s="38">
        <v>44</v>
      </c>
    </row>
    <row r="47" spans="1:10" ht="21" customHeight="1" x14ac:dyDescent="0.25">
      <c r="A47" s="39">
        <v>46</v>
      </c>
      <c r="B47" s="40" t="s">
        <v>90</v>
      </c>
      <c r="C47" s="41">
        <v>1982</v>
      </c>
      <c r="D4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47" s="42">
        <v>2.8437500000000001E-2</v>
      </c>
      <c r="F47" s="42">
        <v>5.7615740740740738E-2</v>
      </c>
      <c r="G47" s="42">
        <f>Tabulka224[[#This Row],[2.mezičas]]-Tabulka224[[#This Row],[čas 1.kola]]</f>
        <v>2.9178240740740737E-2</v>
      </c>
      <c r="H47" s="43">
        <v>8.7685185185185185E-2</v>
      </c>
      <c r="I47" s="42">
        <f>Tabulka224[[#This Row],[CÍL]]-Tabulka224[[#This Row],[2.mezičas]]</f>
        <v>3.0069444444444447E-2</v>
      </c>
      <c r="J47" s="38">
        <v>45</v>
      </c>
    </row>
    <row r="48" spans="1:10" ht="21" customHeight="1" x14ac:dyDescent="0.25">
      <c r="A48" s="39">
        <v>20</v>
      </c>
      <c r="B48" s="40" t="s">
        <v>274</v>
      </c>
      <c r="C48" s="41">
        <v>1978</v>
      </c>
      <c r="D4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48" s="42">
        <v>2.476851851851852E-2</v>
      </c>
      <c r="F48" s="42">
        <v>5.3333333333333337E-2</v>
      </c>
      <c r="G48" s="42">
        <f>Tabulka224[[#This Row],[2.mezičas]]-Tabulka224[[#This Row],[čas 1.kola]]</f>
        <v>2.8564814814814817E-2</v>
      </c>
      <c r="H48" s="43">
        <v>8.8229166666666678E-2</v>
      </c>
      <c r="I48" s="42">
        <f>Tabulka224[[#This Row],[CÍL]]-Tabulka224[[#This Row],[2.mezičas]]</f>
        <v>3.4895833333333341E-2</v>
      </c>
      <c r="J48" s="38">
        <v>46</v>
      </c>
    </row>
    <row r="49" spans="1:10" ht="21" customHeight="1" x14ac:dyDescent="0.25">
      <c r="A49" s="39">
        <v>43</v>
      </c>
      <c r="B49" s="40" t="s">
        <v>66</v>
      </c>
      <c r="C49" s="41">
        <v>1964</v>
      </c>
      <c r="D4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C</v>
      </c>
      <c r="E49" s="42">
        <v>2.7395833333333338E-2</v>
      </c>
      <c r="F49" s="42">
        <v>5.6365740740740744E-2</v>
      </c>
      <c r="G49" s="42">
        <f>Tabulka224[[#This Row],[2.mezičas]]-Tabulka224[[#This Row],[čas 1.kola]]</f>
        <v>2.8969907407407406E-2</v>
      </c>
      <c r="H49" s="43">
        <v>8.8344907407407414E-2</v>
      </c>
      <c r="I49" s="42">
        <f>Tabulka224[[#This Row],[CÍL]]-Tabulka224[[#This Row],[2.mezičas]]</f>
        <v>3.197916666666667E-2</v>
      </c>
      <c r="J49" s="38">
        <v>47</v>
      </c>
    </row>
    <row r="50" spans="1:10" ht="21" customHeight="1" x14ac:dyDescent="0.25">
      <c r="A50" s="39">
        <v>57</v>
      </c>
      <c r="B50" s="40" t="s">
        <v>112</v>
      </c>
      <c r="C50" s="41">
        <v>1980</v>
      </c>
      <c r="D50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0" s="42">
        <v>2.990740740740741E-2</v>
      </c>
      <c r="F50" s="42">
        <v>5.950231481481482E-2</v>
      </c>
      <c r="G50" s="42">
        <f>Tabulka224[[#This Row],[2.mezičas]]-Tabulka224[[#This Row],[čas 1.kola]]</f>
        <v>2.959490740740741E-2</v>
      </c>
      <c r="H50" s="43">
        <v>8.8865740740740731E-2</v>
      </c>
      <c r="I50" s="42">
        <f>Tabulka224[[#This Row],[CÍL]]-Tabulka224[[#This Row],[2.mezičas]]</f>
        <v>2.9363425925925911E-2</v>
      </c>
      <c r="J50" s="38">
        <v>48</v>
      </c>
    </row>
    <row r="51" spans="1:10" ht="21" customHeight="1" x14ac:dyDescent="0.25">
      <c r="A51" s="39">
        <v>63</v>
      </c>
      <c r="B51" s="40" t="s">
        <v>100</v>
      </c>
      <c r="C51" s="41">
        <v>1951</v>
      </c>
      <c r="D5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D</v>
      </c>
      <c r="E51" s="42">
        <v>2.8576388888888887E-2</v>
      </c>
      <c r="F51" s="42">
        <v>5.8703703703703702E-2</v>
      </c>
      <c r="G51" s="42">
        <f>Tabulka224[[#This Row],[2.mezičas]]-Tabulka224[[#This Row],[čas 1.kola]]</f>
        <v>3.0127314814814815E-2</v>
      </c>
      <c r="H51" s="43">
        <v>8.9293981481481488E-2</v>
      </c>
      <c r="I51" s="42">
        <f>Tabulka224[[#This Row],[CÍL]]-Tabulka224[[#This Row],[2.mezičas]]</f>
        <v>3.0590277777777786E-2</v>
      </c>
      <c r="J51" s="38">
        <v>49</v>
      </c>
    </row>
    <row r="52" spans="1:10" ht="21" customHeight="1" x14ac:dyDescent="0.25">
      <c r="A52" s="39">
        <v>33</v>
      </c>
      <c r="B52" s="40" t="s">
        <v>275</v>
      </c>
      <c r="C52" s="41">
        <v>1973</v>
      </c>
      <c r="D5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B</v>
      </c>
      <c r="E52" s="42">
        <v>2.736111111111111E-2</v>
      </c>
      <c r="F52" s="42">
        <v>5.7037037037037032E-2</v>
      </c>
      <c r="G52" s="42">
        <f>Tabulka224[[#This Row],[2.mezičas]]-Tabulka224[[#This Row],[čas 1.kola]]</f>
        <v>2.9675925925925922E-2</v>
      </c>
      <c r="H52" s="43">
        <v>8.9907407407407394E-2</v>
      </c>
      <c r="I52" s="42">
        <f>Tabulka224[[#This Row],[CÍL]]-Tabulka224[[#This Row],[2.mezičas]]</f>
        <v>3.2870370370370362E-2</v>
      </c>
      <c r="J52" s="38">
        <v>50</v>
      </c>
    </row>
    <row r="53" spans="1:10" ht="21" customHeight="1" x14ac:dyDescent="0.25">
      <c r="A53" s="39">
        <v>47</v>
      </c>
      <c r="B53" s="40" t="s">
        <v>95</v>
      </c>
      <c r="C53" s="41">
        <v>1998</v>
      </c>
      <c r="D5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3" s="42">
        <v>3.0995370370370371E-2</v>
      </c>
      <c r="F53" s="42">
        <v>6.008101851851852E-2</v>
      </c>
      <c r="G53" s="42">
        <f>Tabulka224[[#This Row],[2.mezičas]]-Tabulka224[[#This Row],[čas 1.kola]]</f>
        <v>2.9085648148148149E-2</v>
      </c>
      <c r="H53" s="43">
        <v>9.0173611111111107E-2</v>
      </c>
      <c r="I53" s="42">
        <f>Tabulka224[[#This Row],[CÍL]]-Tabulka224[[#This Row],[2.mezičas]]</f>
        <v>3.0092592592592587E-2</v>
      </c>
      <c r="J53" s="38">
        <v>51</v>
      </c>
    </row>
    <row r="54" spans="1:10" ht="21" customHeight="1" x14ac:dyDescent="0.25">
      <c r="A54" s="39">
        <v>18</v>
      </c>
      <c r="B54" s="40" t="s">
        <v>106</v>
      </c>
      <c r="C54" s="41">
        <v>1981</v>
      </c>
      <c r="D5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4" s="42">
        <v>2.9351851851851851E-2</v>
      </c>
      <c r="F54" s="42">
        <v>5.9641203703703703E-2</v>
      </c>
      <c r="G54" s="42">
        <f>Tabulka224[[#This Row],[2.mezičas]]-Tabulka224[[#This Row],[čas 1.kola]]</f>
        <v>3.0289351851851852E-2</v>
      </c>
      <c r="H54" s="43">
        <v>9.1574074074074072E-2</v>
      </c>
      <c r="I54" s="42">
        <f>Tabulka224[[#This Row],[CÍL]]-Tabulka224[[#This Row],[2.mezičas]]</f>
        <v>3.1932870370370368E-2</v>
      </c>
      <c r="J54" s="38">
        <v>52</v>
      </c>
    </row>
    <row r="55" spans="1:10" ht="21" customHeight="1" x14ac:dyDescent="0.25">
      <c r="A55" s="39">
        <v>17</v>
      </c>
      <c r="B55" s="40" t="s">
        <v>105</v>
      </c>
      <c r="C55" s="41">
        <v>1981</v>
      </c>
      <c r="D5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5" s="42">
        <v>2.9351851851851851E-2</v>
      </c>
      <c r="F55" s="42">
        <v>5.9571759259259262E-2</v>
      </c>
      <c r="G55" s="42">
        <f>Tabulka224[[#This Row],[2.mezičas]]-Tabulka224[[#This Row],[čas 1.kola]]</f>
        <v>3.0219907407407411E-2</v>
      </c>
      <c r="H55" s="43">
        <v>9.1574074074074072E-2</v>
      </c>
      <c r="I55" s="42">
        <f>Tabulka224[[#This Row],[CÍL]]-Tabulka224[[#This Row],[2.mezičas]]</f>
        <v>3.200231481481481E-2</v>
      </c>
      <c r="J55" s="38">
        <v>53</v>
      </c>
    </row>
    <row r="56" spans="1:10" ht="21" customHeight="1" x14ac:dyDescent="0.25">
      <c r="A56" s="39">
        <v>65</v>
      </c>
      <c r="B56" s="40" t="s">
        <v>276</v>
      </c>
      <c r="C56" s="44">
        <v>1967</v>
      </c>
      <c r="D56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56" s="42">
        <v>2.9155092592592594E-2</v>
      </c>
      <c r="F56" s="42">
        <v>6.0185185185185182E-2</v>
      </c>
      <c r="G56" s="42">
        <f>Tabulka224[[#This Row],[2.mezičas]]-Tabulka224[[#This Row],[čas 1.kola]]</f>
        <v>3.1030092592592588E-2</v>
      </c>
      <c r="H56" s="43">
        <v>9.2638888888888882E-2</v>
      </c>
      <c r="I56" s="42">
        <f>Tabulka224[[#This Row],[CÍL]]-Tabulka224[[#This Row],[2.mezičas]]</f>
        <v>3.24537037037037E-2</v>
      </c>
      <c r="J56" s="38">
        <v>54</v>
      </c>
    </row>
    <row r="57" spans="1:10" ht="21" customHeight="1" x14ac:dyDescent="0.25">
      <c r="A57" s="39">
        <v>53</v>
      </c>
      <c r="B57" s="40" t="s">
        <v>109</v>
      </c>
      <c r="C57" s="41">
        <v>1993</v>
      </c>
      <c r="D5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7" s="42">
        <v>2.9629629629629627E-2</v>
      </c>
      <c r="F57" s="42">
        <v>6.1273148148148153E-2</v>
      </c>
      <c r="G57" s="42">
        <f>Tabulka224[[#This Row],[2.mezičas]]-Tabulka224[[#This Row],[čas 1.kola]]</f>
        <v>3.1643518518518529E-2</v>
      </c>
      <c r="H57" s="43">
        <v>9.3240740740740735E-2</v>
      </c>
      <c r="I57" s="42">
        <f>Tabulka224[[#This Row],[CÍL]]-Tabulka224[[#This Row],[2.mezičas]]</f>
        <v>3.1967592592592582E-2</v>
      </c>
      <c r="J57" s="38">
        <v>55</v>
      </c>
    </row>
    <row r="58" spans="1:10" ht="21" customHeight="1" x14ac:dyDescent="0.25">
      <c r="A58" s="39">
        <v>36</v>
      </c>
      <c r="B58" s="40" t="s">
        <v>96</v>
      </c>
      <c r="C58" s="41">
        <v>1984</v>
      </c>
      <c r="D58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8" s="42">
        <v>3.3043981481481487E-2</v>
      </c>
      <c r="F58" s="42">
        <v>6.3981481481481486E-2</v>
      </c>
      <c r="G58" s="42">
        <f>Tabulka224[[#This Row],[2.mezičas]]-Tabulka224[[#This Row],[čas 1.kola]]</f>
        <v>3.09375E-2</v>
      </c>
      <c r="H58" s="43">
        <v>9.3726851851851853E-2</v>
      </c>
      <c r="I58" s="42">
        <f>Tabulka224[[#This Row],[CÍL]]-Tabulka224[[#This Row],[2.mezičas]]</f>
        <v>2.9745370370370366E-2</v>
      </c>
      <c r="J58" s="38">
        <v>56</v>
      </c>
    </row>
    <row r="59" spans="1:10" ht="21" customHeight="1" x14ac:dyDescent="0.25">
      <c r="A59" s="39">
        <v>26</v>
      </c>
      <c r="B59" s="40" t="s">
        <v>118</v>
      </c>
      <c r="C59" s="41">
        <v>1986</v>
      </c>
      <c r="D5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59" s="42">
        <v>2.9594907407407407E-2</v>
      </c>
      <c r="F59" s="42">
        <v>6.1828703703703712E-2</v>
      </c>
      <c r="G59" s="42">
        <f>Tabulka224[[#This Row],[2.mezičas]]-Tabulka224[[#This Row],[čas 1.kola]]</f>
        <v>3.2233796296296302E-2</v>
      </c>
      <c r="H59" s="43">
        <v>9.4178240740740729E-2</v>
      </c>
      <c r="I59" s="42">
        <f>Tabulka224[[#This Row],[CÍL]]-Tabulka224[[#This Row],[2.mezičas]]</f>
        <v>3.2349537037037017E-2</v>
      </c>
      <c r="J59" s="38">
        <v>57</v>
      </c>
    </row>
    <row r="60" spans="1:10" ht="21" customHeight="1" x14ac:dyDescent="0.25">
      <c r="A60" s="39">
        <v>40</v>
      </c>
      <c r="B60" s="40" t="s">
        <v>277</v>
      </c>
      <c r="C60" s="41">
        <v>1965</v>
      </c>
      <c r="D60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C</v>
      </c>
      <c r="E60" s="42">
        <v>2.9317129629629634E-2</v>
      </c>
      <c r="F60" s="42">
        <v>6.0266203703703704E-2</v>
      </c>
      <c r="G60" s="42">
        <f>Tabulka224[[#This Row],[2.mezičas]]-Tabulka224[[#This Row],[čas 1.kola]]</f>
        <v>3.094907407407407E-2</v>
      </c>
      <c r="H60" s="43">
        <v>9.4756944444444449E-2</v>
      </c>
      <c r="I60" s="42">
        <f>Tabulka224[[#This Row],[CÍL]]-Tabulka224[[#This Row],[2.mezičas]]</f>
        <v>3.4490740740740745E-2</v>
      </c>
      <c r="J60" s="38">
        <v>58</v>
      </c>
    </row>
    <row r="61" spans="1:10" ht="21" customHeight="1" x14ac:dyDescent="0.25">
      <c r="A61" s="39">
        <v>29</v>
      </c>
      <c r="B61" s="40" t="s">
        <v>80</v>
      </c>
      <c r="C61" s="41">
        <v>1957</v>
      </c>
      <c r="D6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C</v>
      </c>
      <c r="E61" s="42">
        <v>3.005787037037037E-2</v>
      </c>
      <c r="F61" s="42">
        <v>6.1307870370370367E-2</v>
      </c>
      <c r="G61" s="42">
        <f>Tabulka224[[#This Row],[2.mezičas]]-Tabulka224[[#This Row],[čas 1.kola]]</f>
        <v>3.1249999999999997E-2</v>
      </c>
      <c r="H61" s="43">
        <v>9.5115740740740737E-2</v>
      </c>
      <c r="I61" s="42">
        <f>Tabulka224[[#This Row],[CÍL]]-Tabulka224[[#This Row],[2.mezičas]]</f>
        <v>3.380787037037037E-2</v>
      </c>
      <c r="J61" s="38">
        <v>59</v>
      </c>
    </row>
    <row r="62" spans="1:10" ht="21" customHeight="1" x14ac:dyDescent="0.25">
      <c r="A62" s="39">
        <v>25</v>
      </c>
      <c r="B62" s="40" t="s">
        <v>117</v>
      </c>
      <c r="C62" s="41">
        <v>1985</v>
      </c>
      <c r="D6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62" s="42">
        <v>2.9652777777777778E-2</v>
      </c>
      <c r="F62" s="42">
        <v>6.1828703703703712E-2</v>
      </c>
      <c r="G62" s="42">
        <f>Tabulka224[[#This Row],[2.mezičas]]-Tabulka224[[#This Row],[čas 1.kola]]</f>
        <v>3.2175925925925934E-2</v>
      </c>
      <c r="H62" s="43">
        <v>9.521990740740742E-2</v>
      </c>
      <c r="I62" s="42">
        <f>Tabulka224[[#This Row],[CÍL]]-Tabulka224[[#This Row],[2.mezičas]]</f>
        <v>3.3391203703703708E-2</v>
      </c>
      <c r="J62" s="38">
        <v>60</v>
      </c>
    </row>
    <row r="63" spans="1:10" ht="21" customHeight="1" x14ac:dyDescent="0.25">
      <c r="A63" s="39">
        <v>45</v>
      </c>
      <c r="B63" s="40" t="s">
        <v>278</v>
      </c>
      <c r="C63" s="41">
        <v>1964</v>
      </c>
      <c r="D6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C</v>
      </c>
      <c r="E63" s="42">
        <v>2.6736111111111113E-2</v>
      </c>
      <c r="F63" s="42">
        <v>5.9212962962962967E-2</v>
      </c>
      <c r="G63" s="42">
        <f>Tabulka224[[#This Row],[2.mezičas]]-Tabulka224[[#This Row],[čas 1.kola]]</f>
        <v>3.2476851851851854E-2</v>
      </c>
      <c r="H63" s="43">
        <v>9.5590277777777774E-2</v>
      </c>
      <c r="I63" s="42">
        <f>Tabulka224[[#This Row],[CÍL]]-Tabulka224[[#This Row],[2.mezičas]]</f>
        <v>3.6377314814814807E-2</v>
      </c>
      <c r="J63" s="38">
        <v>61</v>
      </c>
    </row>
    <row r="64" spans="1:10" ht="21" customHeight="1" x14ac:dyDescent="0.25">
      <c r="A64" s="39">
        <v>6</v>
      </c>
      <c r="B64" s="40" t="s">
        <v>58</v>
      </c>
      <c r="C64" s="41">
        <v>1980</v>
      </c>
      <c r="D64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64" s="42">
        <v>3.0555555555555555E-2</v>
      </c>
      <c r="F64" s="42">
        <v>6.2210648148148147E-2</v>
      </c>
      <c r="G64" s="42">
        <f>Tabulka224[[#This Row],[2.mezičas]]-Tabulka224[[#This Row],[čas 1.kola]]</f>
        <v>3.1655092592592596E-2</v>
      </c>
      <c r="H64" s="43">
        <v>9.5787037037037046E-2</v>
      </c>
      <c r="I64" s="42">
        <f>Tabulka224[[#This Row],[CÍL]]-Tabulka224[[#This Row],[2.mezičas]]</f>
        <v>3.3576388888888899E-2</v>
      </c>
      <c r="J64" s="38">
        <v>62</v>
      </c>
    </row>
    <row r="65" spans="1:10" ht="21" customHeight="1" x14ac:dyDescent="0.25">
      <c r="A65" s="39">
        <v>38</v>
      </c>
      <c r="B65" s="40" t="s">
        <v>108</v>
      </c>
      <c r="C65" s="41">
        <v>1985</v>
      </c>
      <c r="D65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65" s="42">
        <v>3.2372685185185185E-2</v>
      </c>
      <c r="F65" s="42">
        <v>6.6145833333333334E-2</v>
      </c>
      <c r="G65" s="42">
        <f>Tabulka224[[#This Row],[2.mezičas]]-Tabulka224[[#This Row],[čas 1.kola]]</f>
        <v>3.3773148148148149E-2</v>
      </c>
      <c r="H65" s="43">
        <v>0.10283564814814815</v>
      </c>
      <c r="I65" s="42">
        <f>Tabulka224[[#This Row],[CÍL]]-Tabulka224[[#This Row],[2.mezičas]]</f>
        <v>3.6689814814814814E-2</v>
      </c>
      <c r="J65" s="38">
        <v>63</v>
      </c>
    </row>
    <row r="66" spans="1:10" ht="21" customHeight="1" x14ac:dyDescent="0.25">
      <c r="A66" s="39">
        <v>60</v>
      </c>
      <c r="B66" s="40" t="s">
        <v>279</v>
      </c>
      <c r="C66" s="44">
        <v>1991</v>
      </c>
      <c r="D66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A</v>
      </c>
      <c r="E66" s="42">
        <v>3.0555555555555555E-2</v>
      </c>
      <c r="F66" s="42">
        <v>6.2418981481481478E-2</v>
      </c>
      <c r="G66" s="42">
        <f>Tabulka224[[#This Row],[2.mezičas]]-Tabulka224[[#This Row],[čas 1.kola]]</f>
        <v>3.186342592592592E-2</v>
      </c>
      <c r="H66" s="43">
        <v>0.10298611111111111</v>
      </c>
      <c r="I66" s="42">
        <f>Tabulka224[[#This Row],[CÍL]]-Tabulka224[[#This Row],[2.mezičas]]</f>
        <v>4.0567129629629634E-2</v>
      </c>
      <c r="J66" s="38">
        <v>64</v>
      </c>
    </row>
    <row r="67" spans="1:10" ht="21" customHeight="1" x14ac:dyDescent="0.25">
      <c r="A67" s="39">
        <v>59</v>
      </c>
      <c r="B67" s="40" t="s">
        <v>99</v>
      </c>
      <c r="C67" s="41">
        <v>1959</v>
      </c>
      <c r="D67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C</v>
      </c>
      <c r="E67" s="42">
        <v>3.0555555555555555E-2</v>
      </c>
      <c r="F67" s="42">
        <v>6.2418981481481478E-2</v>
      </c>
      <c r="G67" s="42">
        <f>Tabulka224[[#This Row],[2.mezičas]]-Tabulka224[[#This Row],[čas 1.kola]]</f>
        <v>3.186342592592592E-2</v>
      </c>
      <c r="H67" s="43">
        <v>0.10298611111111111</v>
      </c>
      <c r="I67" s="42">
        <f>Tabulka224[[#This Row],[CÍL]]-Tabulka224[[#This Row],[2.mezičas]]</f>
        <v>4.0567129629629634E-2</v>
      </c>
      <c r="J67" s="38">
        <v>65</v>
      </c>
    </row>
    <row r="68" spans="1:10" ht="21" customHeight="1" x14ac:dyDescent="0.25">
      <c r="A68" s="39">
        <v>52</v>
      </c>
      <c r="B68" s="40" t="s">
        <v>280</v>
      </c>
      <c r="C68" s="44">
        <v>1962</v>
      </c>
      <c r="D68" s="44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C</v>
      </c>
      <c r="E68" s="42">
        <v>3.096064814814815E-2</v>
      </c>
      <c r="F68" s="42">
        <v>6.6851851851851843E-2</v>
      </c>
      <c r="G68" s="42">
        <f>Tabulka224[[#This Row],[2.mezičas]]-Tabulka224[[#This Row],[čas 1.kola]]</f>
        <v>3.5891203703703689E-2</v>
      </c>
      <c r="H68" s="43">
        <v>0.10490740740740741</v>
      </c>
      <c r="I68" s="42">
        <f>Tabulka224[[#This Row],[CÍL]]-Tabulka224[[#This Row],[2.mezičas]]</f>
        <v>3.8055555555555565E-2</v>
      </c>
      <c r="J68" s="38">
        <v>66</v>
      </c>
    </row>
    <row r="69" spans="1:10" ht="21" customHeight="1" x14ac:dyDescent="0.25">
      <c r="A69" s="39">
        <v>70</v>
      </c>
      <c r="B69" s="40" t="s">
        <v>69</v>
      </c>
      <c r="C69" s="41">
        <v>1973</v>
      </c>
      <c r="D69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69" s="42">
        <v>3.1203703703703702E-2</v>
      </c>
      <c r="F69" s="42">
        <v>6.5324074074074076E-2</v>
      </c>
      <c r="G69" s="42">
        <f>Tabulka224[[#This Row],[2.mezičas]]-Tabulka224[[#This Row],[čas 1.kola]]</f>
        <v>3.412037037037037E-2</v>
      </c>
      <c r="H69" s="43">
        <v>0.10545138888888889</v>
      </c>
      <c r="I69" s="42">
        <f>Tabulka224[[#This Row],[CÍL]]-Tabulka224[[#This Row],[2.mezičas]]</f>
        <v>4.012731481481481E-2</v>
      </c>
      <c r="J69" s="38">
        <v>67</v>
      </c>
    </row>
    <row r="70" spans="1:10" ht="21" customHeight="1" x14ac:dyDescent="0.25">
      <c r="A70" s="39">
        <v>37</v>
      </c>
      <c r="B70" s="40" t="s">
        <v>82</v>
      </c>
      <c r="C70" s="41">
        <v>1985</v>
      </c>
      <c r="D70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70" s="42">
        <v>3.3854166666666664E-2</v>
      </c>
      <c r="F70" s="42">
        <v>6.8900462962962969E-2</v>
      </c>
      <c r="G70" s="42">
        <f>Tabulka224[[#This Row],[2.mezičas]]-Tabulka224[[#This Row],[čas 1.kola]]</f>
        <v>3.5046296296296305E-2</v>
      </c>
      <c r="H70" s="43">
        <v>0.1057175925925926</v>
      </c>
      <c r="I70" s="42">
        <f>Tabulka224[[#This Row],[CÍL]]-Tabulka224[[#This Row],[2.mezičas]]</f>
        <v>3.681712962962963E-2</v>
      </c>
      <c r="J70" s="38">
        <v>68</v>
      </c>
    </row>
    <row r="71" spans="1:10" ht="21" customHeight="1" x14ac:dyDescent="0.25">
      <c r="A71" s="39">
        <v>11</v>
      </c>
      <c r="B71" s="40" t="s">
        <v>124</v>
      </c>
      <c r="C71" s="41">
        <v>1974</v>
      </c>
      <c r="D71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muži B</v>
      </c>
      <c r="E71" s="42">
        <v>3.4826388888888886E-2</v>
      </c>
      <c r="F71" s="42">
        <v>7.0509259259259258E-2</v>
      </c>
      <c r="G71" s="42">
        <f>Tabulka224[[#This Row],[2.mezičas]]-Tabulka224[[#This Row],[čas 1.kola]]</f>
        <v>3.5682870370370372E-2</v>
      </c>
      <c r="H71" s="43">
        <v>0.10946759259259259</v>
      </c>
      <c r="I71" s="42">
        <f>Tabulka224[[#This Row],[CÍL]]-Tabulka224[[#This Row],[2.mezičas]]</f>
        <v>3.8958333333333331E-2</v>
      </c>
      <c r="J71" s="38">
        <v>69</v>
      </c>
    </row>
    <row r="72" spans="1:10" ht="21" customHeight="1" x14ac:dyDescent="0.25">
      <c r="A72" s="39">
        <v>22</v>
      </c>
      <c r="B72" s="40" t="s">
        <v>68</v>
      </c>
      <c r="C72" s="41">
        <v>1971</v>
      </c>
      <c r="D72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B</v>
      </c>
      <c r="E72" s="42">
        <v>3.2789351851851854E-2</v>
      </c>
      <c r="F72" s="42">
        <v>6.8946759259259263E-2</v>
      </c>
      <c r="G72" s="42">
        <f>Tabulka224[[#This Row],[2.mezičas]]-Tabulka224[[#This Row],[čas 1.kola]]</f>
        <v>3.6157407407407409E-2</v>
      </c>
      <c r="H72" s="43">
        <v>0.11093750000000001</v>
      </c>
      <c r="I72" s="42">
        <f>Tabulka224[[#This Row],[CÍL]]-Tabulka224[[#This Row],[2.mezičas]]</f>
        <v>4.1990740740740745E-2</v>
      </c>
      <c r="J72" s="38">
        <v>70</v>
      </c>
    </row>
    <row r="73" spans="1:10" ht="21" customHeight="1" x14ac:dyDescent="0.25">
      <c r="A73" s="39">
        <v>12</v>
      </c>
      <c r="B73" s="40" t="s">
        <v>281</v>
      </c>
      <c r="C73" s="41">
        <v>1981</v>
      </c>
      <c r="D73" s="41" t="str">
        <f>IF(RIGHT(MID(Tabulka224[[#This Row],[Jméno a příjmení]],1,SEARCH(" ",Tabulka224[[#This Row],[Jméno a příjmení]])-1),1)="á",IF(Tabulka224[[#This Row],[Ročník]]&lt;=1965,"ženy C",IF(AND(Tabulka224[[#This Row],[Ročník]]&gt;1965,Tabulka224[[#This Row],[Ročník]]&lt;=1975),"ženy B",IF(AND(Tabulka224[[#This Row],[Ročník]]&lt;=2000,Tabulka224[[#This Row],[Ročník]]&gt;1975),"ženy A","ženy U15"))),IF(Tabulka224[[#This Row],[Ročník]]&lt;=1955,"muži D",IF(AND(Tabulka224[[#This Row],[Ročník]]&lt;=1965,Tabulka224[[#This Row],[Ročník]]&gt;1955),"muži C",IF(AND(Tabulka224[[#This Row],[Ročník]]&gt;=1966,Tabulka224[[#This Row],[Ročník]]&lt;=1975),"muži B",IF(AND(Tabulka224[[#This Row],[Ročník]]&gt;=1976,Tabulka224[[#This Row],[Ročník]]&lt;=2000),"muži A","muži U15")))))</f>
        <v>ženy A</v>
      </c>
      <c r="E73" s="42">
        <v>3.4837962962962959E-2</v>
      </c>
      <c r="F73" s="42">
        <v>7.6446759259259256E-2</v>
      </c>
      <c r="G73" s="42">
        <f>Tabulka224[[#This Row],[2.mezičas]]-Tabulka224[[#This Row],[čas 1.kola]]</f>
        <v>4.1608796296296297E-2</v>
      </c>
      <c r="H73" s="43">
        <v>0.12046296296296295</v>
      </c>
      <c r="I73" s="42">
        <f>Tabulka224[[#This Row],[CÍL]]-Tabulka224[[#This Row],[2.mezičas]]</f>
        <v>4.4016203703703696E-2</v>
      </c>
      <c r="J73" s="38">
        <v>71</v>
      </c>
    </row>
  </sheetData>
  <mergeCells count="1">
    <mergeCell ref="A1:J1"/>
  </mergeCells>
  <pageMargins left="0.7" right="0.7" top="0.78740157499999996" bottom="0.78740157499999996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AAA</vt:lpstr>
      <vt:lpstr>BBB</vt:lpstr>
      <vt:lpstr>HHH</vt:lpstr>
      <vt:lpstr>HLAVNI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alf.cz</dc:creator>
  <cp:lastModifiedBy>Kaplan Ondřej</cp:lastModifiedBy>
  <cp:lastPrinted>2015-04-26T16:11:22Z</cp:lastPrinted>
  <dcterms:created xsi:type="dcterms:W3CDTF">2015-04-24T10:58:20Z</dcterms:created>
  <dcterms:modified xsi:type="dcterms:W3CDTF">2015-04-27T14:09:48Z</dcterms:modified>
</cp:coreProperties>
</file>